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5" yWindow="345" windowWidth="19635" windowHeight="9915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'6'!$A$5:$Y$24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X14" i="9" l="1"/>
  <c r="X10" i="9"/>
  <c r="R21" i="9"/>
  <c r="L18" i="9" l="1"/>
  <c r="L14" i="9"/>
</calcChain>
</file>

<file path=xl/sharedStrings.xml><?xml version="1.0" encoding="utf-8"?>
<sst xmlns="http://schemas.openxmlformats.org/spreadsheetml/2006/main" count="778" uniqueCount="109">
  <si>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</si>
  <si>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</si>
  <si>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</si>
  <si>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</si>
  <si>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</si>
  <si>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</si>
  <si>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</si>
  <si>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</si>
  <si>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</si>
  <si>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</si>
  <si>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</si>
  <si>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</si>
  <si>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</si>
  <si>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</si>
  <si>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</si>
  <si>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</si>
  <si>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</si>
  <si>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</si>
  <si>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</si>
  <si>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</si>
  <si>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</si>
  <si>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</si>
  <si>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</si>
  <si>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</si>
  <si>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</si>
  <si>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</si>
  <si>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</si>
  <si>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</si>
  <si>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</si>
  <si>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</si>
  <si>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</si>
  <si>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</si>
  <si>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</si>
  <si>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</si>
  <si>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</si>
  <si>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</si>
  <si>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</si>
  <si>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(млн рублей)</t>
    </r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</si>
  <si>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тыс. рублей</t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</si>
  <si>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</si>
  <si>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</si>
  <si>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</si>
  <si>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</si>
  <si>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</si>
  <si>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</si>
  <si>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</si>
  <si>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</si>
  <si>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</si>
  <si>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</si>
  <si>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</si>
  <si>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</si>
  <si>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</si>
  <si>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</si>
  <si>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</si>
  <si>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</si>
  <si>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</si>
  <si>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</si>
  <si>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</si>
  <si>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</si>
  <si>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  СЕЛЬСКОЕ, ЛЕСНОЕ ХОЗЯЙСТВО, ОХОТА, РЫБОЛОВСТВО И РЫБОВОДСТВО</t>
  </si>
  <si>
    <t xml:space="preserve">  ДОБЫЧА ПОЛЕЗНЫХ ИСКОПАЕМЫХ</t>
  </si>
  <si>
    <t xml:space="preserve">  ОБРАБАТЫВАЮЩИЕ ПРОИЗВОДСТВА</t>
  </si>
  <si>
    <t xml:space="preserve">  ОБЕСПЕЧЕНИЕ ЭЛЕКТРИЧЕСКОЙ ЭНЕРГИЕЙ, ГАЗОМ И ПАРОМ; КОНДИЦИОНИРОВАНИЕ ВОЗДУХА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</si>
  <si>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</si>
  <si>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СТРОИТЕЛЬСТВО</t>
  </si>
  <si>
    <t xml:space="preserve">  ТОРГОВЛЯ ОПТОВАЯ И РОЗНИЧНАЯ; РЕМОНТ АВТОТРАНСПОРТНЫХ СРЕДСТВ И МОТОЦИКЛОВ</t>
  </si>
  <si>
    <t xml:space="preserve">  ТРАНСПОРТИРОВКА И ХРАНЕНИЕ</t>
  </si>
  <si>
    <t xml:space="preserve">  ДЕЯТЕЛЬНОСТЬ ГОСТИНИЦ И ПРЕДПРИЯТИЙ ОБЩЕСТВЕННОГО ПИТАНИЯ</t>
  </si>
  <si>
    <t xml:space="preserve">  ДЕЯТЕЛЬНОСТЬ В ОБЛАСТИ ИНФОРМАЦИИ И СВЯЗИ</t>
  </si>
  <si>
    <t xml:space="preserve">  ДЕЯТЕЛЬНОСТЬ ФИНАНСОВАЯ И СТРАХОВАЯ</t>
  </si>
  <si>
    <t xml:space="preserve">  ДЕЯТЕЛЬНОСТЬ ПО ОПЕРАЦИЯМ С НЕДВИЖИМЫМ ИМУЩЕСТВОМ</t>
  </si>
  <si>
    <t xml:space="preserve">  ДЕЯТЕЛЬНОСТЬ ПРОФЕССИОНАЛЬНАЯ, НАУЧНАЯ И ТЕХНИЧЕСКАЯ</t>
  </si>
  <si>
    <t xml:space="preserve">  ДЕЯТЕЛЬНОСТЬ АДМИНИСТРАТИВНАЯ И СОПУТСТВУЮЩИЕ ДОПОЛНИТЕЛЬНЫЕ УСЛУГИ</t>
  </si>
  <si>
    <t xml:space="preserve">  ГОСУДАРСТВЕННОЕ УПРАВЛЕНИЕ И ОБЕСПЕЧЕНИЕ ВОЕННОЙ БЕЗОПАСНОСТИ; СОЦИАЛЬНОЕ ОБЕСПЕЧЕНИЕ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</si>
  <si>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</si>
  <si>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</si>
  <si>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КУЛЬТУРЫ, СПОРТА, ОРГАНИЗАЦИИ ДОСУГА И РАЗВЛЕЧЕНИЙ</t>
  </si>
  <si>
    <t xml:space="preserve">  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</si>
  <si>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</si>
  <si>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</si>
  <si>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</si>
  <si>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</si>
  <si>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</si>
  <si>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</si>
  <si>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</si>
  <si>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</si>
  <si>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</si>
  <si>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</si>
  <si>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</si>
  <si>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</si>
  <si>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</si>
  <si>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</si>
  <si>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</si>
  <si>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</si>
  <si>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</si>
  <si>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</si>
  <si>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</si>
  <si>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</si>
  <si>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</si>
  <si>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...</t>
  </si>
  <si>
    <t>…</t>
  </si>
  <si>
    <t/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</si>
  <si>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</si>
  <si>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Жаворонкова Наталья Вячеславовна</t>
  </si>
  <si>
    <t>8 (4852) 420914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</si>
  <si>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04.12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</si>
  <si>
    <t>Наличие основных фондов по полному кругу организаций в разрезе ОКВЭД2
(по остаточной балансовой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</si>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</sst>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0.0"/>
    <numFmt numFmtId="169" formatCode="[=-99]&quot;КФЦ&quot;;##0"/>
    <numFmt numFmtId="170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5" fillId="0" borderId="0"/>
    <xf numFmtId="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7" fillId="0" borderId="0" xfId="0" applyFont="1" applyFill="1"/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7" fillId="0" borderId="0" xfId="0" applyNumberFormat="1" applyFont="1" applyFill="1"/>
    <xf numFmtId="0" fontId="8" fillId="0" borderId="1" xfId="11" applyFont="1" applyBorder="1" applyAlignment="1">
      <alignment vertical="center" wrapText="1"/>
    </xf>
    <xf numFmtId="3" fontId="7" fillId="0" borderId="0" xfId="0" applyNumberFormat="1" applyFont="1"/>
    <xf numFmtId="0" fontId="8" fillId="0" borderId="1" xfId="12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68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169" fontId="6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69" fontId="8" fillId="0" borderId="1" xfId="0" applyNumberFormat="1" applyFont="1" applyBorder="1" applyAlignment="1">
      <alignment horizontal="right" wrapText="1"/>
    </xf>
    <xf numFmtId="49" fontId="7" fillId="0" borderId="1" xfId="0" applyNumberFormat="1" applyFont="1" applyFill="1" applyBorder="1" applyAlignment="1" applyProtection="1">
      <alignment horizontal="right"/>
    </xf>
    <xf numFmtId="0" fontId="16" fillId="0" borderId="0" xfId="0" applyFont="1"/>
    <xf numFmtId="3" fontId="8" fillId="0" borderId="1" xfId="12" applyNumberFormat="1" applyFont="1" applyBorder="1" applyAlignment="1">
      <alignment horizontal="right" vertical="center"/>
    </xf>
    <xf numFmtId="3" fontId="8" fillId="0" borderId="1" xfId="12" applyNumberFormat="1" applyFont="1" applyFill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/>
    </xf>
    <xf numFmtId="3" fontId="6" fillId="0" borderId="1" xfId="10" applyNumberFormat="1" applyFont="1" applyBorder="1" applyAlignment="1">
      <alignment horizontal="right" vertical="center"/>
    </xf>
    <xf numFmtId="170" fontId="6" fillId="0" borderId="1" xfId="10" applyNumberFormat="1" applyFont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3" fontId="7" fillId="0" borderId="1" xfId="0" applyNumberFormat="1" applyFont="1" applyFill="1" applyBorder="1" applyAlignment="1" applyProtection="1">
      <alignment horizontal="right"/>
    </xf>
    <xf numFmtId="3" fontId="8" fillId="0" borderId="0" xfId="0" applyNumberFormat="1" applyFont="1" applyAlignment="1">
      <alignment horizontal="right" wrapText="1"/>
    </xf>
    <xf numFmtId="0" fontId="2" fillId="0" borderId="0" xfId="1" quotePrefix="1" applyBorder="1" applyAlignment="1">
      <alignment horizontal="left" wrapText="1"/>
    </xf>
    <xf numFmtId="168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</cellXfs>
  <cellStyles count="20">
    <cellStyle name="Comma" xfId="17"/>
    <cellStyle name="Comma [0]" xfId="18"/>
    <cellStyle name="Currency" xfId="15"/>
    <cellStyle name="Currency [0]" xfId="16"/>
    <cellStyle name="Percent" xfId="14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2 4" xfId="19"/>
    <cellStyle name="Обычный 2 5" xfId="13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остат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>
      <selection activeCell="B6" sqref="B6:Q6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30" customHeight="1" x14ac:dyDescent="0.25">
      <c r="A3" s="13" t="s">
        <v>1</v>
      </c>
      <c r="B3" s="51" t="s">
        <v>32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1"/>
      <c r="O3" s="11"/>
      <c r="P3" s="12"/>
      <c r="Q3" s="12"/>
    </row>
    <row r="4" spans="1:17" ht="30.75" customHeight="1" x14ac:dyDescent="0.25">
      <c r="A4" s="14">
        <v>2</v>
      </c>
      <c r="B4" s="51" t="s">
        <v>106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2"/>
      <c r="O4" s="12"/>
      <c r="P4" s="12"/>
      <c r="Q4" s="12"/>
    </row>
    <row r="5" spans="1:17" ht="29.25" customHeight="1" x14ac:dyDescent="0.25">
      <c r="A5" s="13" t="s">
        <v>2</v>
      </c>
      <c r="B5" s="51" t="s">
        <v>33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29.25" customHeight="1" x14ac:dyDescent="0.25">
      <c r="A6" s="14">
        <v>4</v>
      </c>
      <c r="B6" s="51" t="s">
        <v>107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28.5" customHeight="1" x14ac:dyDescent="0.25">
      <c r="A7" s="14">
        <v>5</v>
      </c>
      <c r="B7" s="51" t="s">
        <v>34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ht="33.75" customHeight="1" x14ac:dyDescent="0.25">
      <c r="A8" s="14">
        <v>6</v>
      </c>
      <c r="B8" s="51" t="s">
        <v>108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ht="15" customHeight="1" x14ac:dyDescent="0.25">
      <c r="A9" s="7"/>
      <c r="C9" s="10"/>
      <c r="D9" s="10"/>
      <c r="E9" s="10"/>
      <c r="F9" s="10"/>
      <c r="G9" s="10"/>
      <c r="H9" s="10"/>
      <c r="I9" s="10"/>
      <c r="J9" s="10"/>
    </row>
    <row r="10" spans="1:17" x14ac:dyDescent="0.25">
      <c r="A10" s="2"/>
      <c r="B10" s="24" t="s">
        <v>6</v>
      </c>
      <c r="C10" s="2"/>
      <c r="D10" s="2"/>
      <c r="E10" s="2"/>
      <c r="F10" s="9"/>
      <c r="G10" s="9"/>
      <c r="H10" s="9"/>
      <c r="I10" s="9"/>
      <c r="J10" s="9"/>
    </row>
    <row r="11" spans="1:17" ht="15.75" customHeight="1" x14ac:dyDescent="0.25">
      <c r="A11" s="2"/>
      <c r="B11" s="25" t="s">
        <v>103</v>
      </c>
      <c r="C11" s="2"/>
      <c r="D11" s="2"/>
      <c r="E11" s="2"/>
      <c r="F11" s="8"/>
      <c r="G11" s="8"/>
      <c r="H11" s="8"/>
      <c r="I11" s="8"/>
      <c r="J11" s="8"/>
      <c r="K11" s="8"/>
    </row>
    <row r="12" spans="1:17" x14ac:dyDescent="0.25">
      <c r="A12" s="2"/>
      <c r="B12" s="25" t="s">
        <v>104</v>
      </c>
      <c r="C12" s="2"/>
      <c r="D12" s="2"/>
      <c r="E12" s="2"/>
    </row>
    <row r="13" spans="1:17" x14ac:dyDescent="0.25">
      <c r="A13" s="2"/>
      <c r="B13" s="26"/>
      <c r="C13" s="2"/>
      <c r="D13" s="2"/>
      <c r="E13" s="2"/>
    </row>
    <row r="14" spans="1:17" x14ac:dyDescent="0.25">
      <c r="A14" s="2"/>
      <c r="B14" s="27" t="s">
        <v>105</v>
      </c>
      <c r="C14" s="2"/>
      <c r="D14" s="2"/>
      <c r="E14" s="2"/>
    </row>
    <row r="18" spans="4:4" x14ac:dyDescent="0.25">
      <c r="D18" s="6"/>
    </row>
  </sheetData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'1'!A1"/>
    <hyperlink ref="B4:M4" location="'2'!A1" display="'2'!A1"/>
    <hyperlink ref="B5:Q5" location="'3'!A1" display="'3'!A1"/>
    <hyperlink ref="B6:Q6" location="'4'!A1" display="'4'!A1"/>
    <hyperlink ref="B7:Q7" location="'5'!A1" display="'5'!A1"/>
    <hyperlink ref="B8:Q8" location="'6'!A1" display="'6'!A1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B5" sqref="B5:N20"/>
    </sheetView>
  </sheetViews>
  <sheetFormatPr defaultColWidth="9.140625" defaultRowHeight="15.75" x14ac:dyDescent="0.25"/>
  <cols>
    <col min="1" max="1" width="35.7109375" style="2" customWidth="1"/>
    <col min="2" max="14" width="12.7109375" style="2" customWidth="1"/>
    <col min="15" max="31" width="11.28515625" style="2" customWidth="1"/>
    <col min="32" max="16384" width="9.140625" style="2"/>
  </cols>
  <sheetData>
    <row r="1" spans="1:14" ht="33" customHeight="1" x14ac:dyDescent="0.25">
      <c r="A1" s="52" t="s">
        <v>5</v>
      </c>
      <c r="B1" s="52"/>
    </row>
    <row r="2" spans="1:14" ht="33" customHeight="1" x14ac:dyDescent="0.25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30"/>
      <c r="B3" s="29">
        <v>2004</v>
      </c>
      <c r="C3" s="29">
        <v>2005</v>
      </c>
      <c r="D3" s="29">
        <v>2006</v>
      </c>
      <c r="E3" s="29">
        <v>2007</v>
      </c>
      <c r="F3" s="29">
        <v>2008</v>
      </c>
      <c r="G3" s="29">
        <v>2009</v>
      </c>
      <c r="H3" s="29">
        <v>2010</v>
      </c>
      <c r="I3" s="29">
        <v>2011</v>
      </c>
      <c r="J3" s="29">
        <v>2012</v>
      </c>
      <c r="K3" s="29">
        <v>2013</v>
      </c>
      <c r="L3" s="29">
        <v>2014</v>
      </c>
      <c r="M3" s="29">
        <v>2015</v>
      </c>
      <c r="N3" s="29">
        <v>2016</v>
      </c>
    </row>
    <row r="4" spans="1:14" s="1" customFormat="1" x14ac:dyDescent="0.25">
      <c r="A4" s="16" t="s">
        <v>7</v>
      </c>
      <c r="B4" s="42">
        <v>206985</v>
      </c>
      <c r="C4" s="42">
        <v>249866</v>
      </c>
      <c r="D4" s="42">
        <v>283646</v>
      </c>
      <c r="E4" s="42">
        <v>301739</v>
      </c>
      <c r="F4" s="42">
        <v>346341</v>
      </c>
      <c r="G4" s="42">
        <v>368821</v>
      </c>
      <c r="H4" s="42">
        <v>383688</v>
      </c>
      <c r="I4" s="42">
        <v>460012</v>
      </c>
      <c r="J4" s="42">
        <v>486523</v>
      </c>
      <c r="K4" s="42">
        <v>549566</v>
      </c>
      <c r="L4" s="42">
        <v>539121</v>
      </c>
      <c r="M4" s="42">
        <v>544004</v>
      </c>
      <c r="N4" s="42">
        <v>621684</v>
      </c>
    </row>
    <row r="5" spans="1:14" ht="31.5" x14ac:dyDescent="0.25">
      <c r="A5" s="30" t="s">
        <v>8</v>
      </c>
      <c r="B5" s="34">
        <v>6785</v>
      </c>
      <c r="C5" s="34">
        <v>7368</v>
      </c>
      <c r="D5" s="34">
        <v>7748</v>
      </c>
      <c r="E5" s="34">
        <v>9236</v>
      </c>
      <c r="F5" s="34">
        <v>11203</v>
      </c>
      <c r="G5" s="34">
        <v>13456</v>
      </c>
      <c r="H5" s="34">
        <v>16915</v>
      </c>
      <c r="I5" s="34">
        <v>15638</v>
      </c>
      <c r="J5" s="34">
        <v>16151</v>
      </c>
      <c r="K5" s="34">
        <v>17681</v>
      </c>
      <c r="L5" s="34">
        <v>18328</v>
      </c>
      <c r="M5" s="34">
        <v>18675</v>
      </c>
      <c r="N5" s="34">
        <v>19464</v>
      </c>
    </row>
    <row r="6" spans="1:14" ht="31.5" x14ac:dyDescent="0.25">
      <c r="A6" s="30" t="s">
        <v>9</v>
      </c>
      <c r="B6" s="34">
        <v>41</v>
      </c>
      <c r="C6" s="34">
        <v>42</v>
      </c>
      <c r="D6" s="34">
        <v>36</v>
      </c>
      <c r="E6" s="34">
        <v>48</v>
      </c>
      <c r="F6" s="34">
        <v>40</v>
      </c>
      <c r="G6" s="34">
        <v>34</v>
      </c>
      <c r="H6" s="34">
        <v>27</v>
      </c>
      <c r="I6" s="34">
        <v>90</v>
      </c>
      <c r="J6" s="34">
        <v>61</v>
      </c>
      <c r="K6" s="34">
        <v>56</v>
      </c>
      <c r="L6" s="34">
        <v>51</v>
      </c>
      <c r="M6" s="34">
        <v>24</v>
      </c>
      <c r="N6" s="34">
        <v>37</v>
      </c>
    </row>
    <row r="7" spans="1:14" ht="31.5" x14ac:dyDescent="0.25">
      <c r="A7" s="30" t="s">
        <v>10</v>
      </c>
      <c r="B7" s="34">
        <v>108</v>
      </c>
      <c r="C7" s="34">
        <v>165</v>
      </c>
      <c r="D7" s="34">
        <v>240</v>
      </c>
      <c r="E7" s="34">
        <v>243</v>
      </c>
      <c r="F7" s="34">
        <v>350</v>
      </c>
      <c r="G7" s="34">
        <v>289</v>
      </c>
      <c r="H7" s="34">
        <v>412</v>
      </c>
      <c r="I7" s="34">
        <v>120</v>
      </c>
      <c r="J7" s="34">
        <v>224</v>
      </c>
      <c r="K7" s="34">
        <v>274</v>
      </c>
      <c r="L7" s="34">
        <v>402</v>
      </c>
      <c r="M7" s="34">
        <v>506</v>
      </c>
      <c r="N7" s="34">
        <v>593</v>
      </c>
    </row>
    <row r="8" spans="1:14" ht="31.5" x14ac:dyDescent="0.25">
      <c r="A8" s="30" t="s">
        <v>11</v>
      </c>
      <c r="B8" s="34">
        <v>33353</v>
      </c>
      <c r="C8" s="34">
        <v>47202</v>
      </c>
      <c r="D8" s="34">
        <v>51353</v>
      </c>
      <c r="E8" s="34">
        <v>56538</v>
      </c>
      <c r="F8" s="34">
        <v>58829</v>
      </c>
      <c r="G8" s="34">
        <v>65530</v>
      </c>
      <c r="H8" s="34">
        <v>68898</v>
      </c>
      <c r="I8" s="34">
        <v>76776</v>
      </c>
      <c r="J8" s="34">
        <v>84012</v>
      </c>
      <c r="K8" s="34">
        <v>102792</v>
      </c>
      <c r="L8" s="34">
        <v>110479</v>
      </c>
      <c r="M8" s="34">
        <v>100063</v>
      </c>
      <c r="N8" s="34">
        <v>99251</v>
      </c>
    </row>
    <row r="9" spans="1:14" ht="47.25" x14ac:dyDescent="0.25">
      <c r="A9" s="30" t="s">
        <v>12</v>
      </c>
      <c r="B9" s="34">
        <v>12414</v>
      </c>
      <c r="C9" s="34">
        <v>11959</v>
      </c>
      <c r="D9" s="34">
        <v>13534</v>
      </c>
      <c r="E9" s="34">
        <v>16214</v>
      </c>
      <c r="F9" s="34">
        <v>16891</v>
      </c>
      <c r="G9" s="34">
        <v>18249</v>
      </c>
      <c r="H9" s="34">
        <v>21103</v>
      </c>
      <c r="I9" s="34">
        <v>25463</v>
      </c>
      <c r="J9" s="34">
        <v>25286</v>
      </c>
      <c r="K9" s="34">
        <v>29858</v>
      </c>
      <c r="L9" s="34">
        <v>29455</v>
      </c>
      <c r="M9" s="34">
        <v>32953</v>
      </c>
      <c r="N9" s="34">
        <v>39449</v>
      </c>
    </row>
    <row r="10" spans="1:14" x14ac:dyDescent="0.25">
      <c r="A10" s="30" t="s">
        <v>13</v>
      </c>
      <c r="B10" s="34">
        <v>3097</v>
      </c>
      <c r="C10" s="34">
        <v>1663</v>
      </c>
      <c r="D10" s="34">
        <v>2472</v>
      </c>
      <c r="E10" s="34">
        <v>2802</v>
      </c>
      <c r="F10" s="34">
        <v>3887</v>
      </c>
      <c r="G10" s="34">
        <v>3779</v>
      </c>
      <c r="H10" s="34">
        <v>3485</v>
      </c>
      <c r="I10" s="34">
        <v>3457</v>
      </c>
      <c r="J10" s="34">
        <v>4144</v>
      </c>
      <c r="K10" s="34">
        <v>6044</v>
      </c>
      <c r="L10" s="34">
        <v>5595</v>
      </c>
      <c r="M10" s="34">
        <v>5185</v>
      </c>
      <c r="N10" s="34">
        <v>8052</v>
      </c>
    </row>
    <row r="11" spans="1:14" ht="78.75" x14ac:dyDescent="0.25">
      <c r="A11" s="30" t="s">
        <v>14</v>
      </c>
      <c r="B11" s="34">
        <v>2782</v>
      </c>
      <c r="C11" s="34">
        <v>3019</v>
      </c>
      <c r="D11" s="34">
        <v>5597</v>
      </c>
      <c r="E11" s="34">
        <v>6427</v>
      </c>
      <c r="F11" s="34">
        <v>9876</v>
      </c>
      <c r="G11" s="34">
        <v>10735</v>
      </c>
      <c r="H11" s="34">
        <v>12510</v>
      </c>
      <c r="I11" s="34">
        <v>14616</v>
      </c>
      <c r="J11" s="34">
        <v>15856</v>
      </c>
      <c r="K11" s="34">
        <v>20823</v>
      </c>
      <c r="L11" s="34">
        <v>21378</v>
      </c>
      <c r="M11" s="34">
        <v>23955</v>
      </c>
      <c r="N11" s="34">
        <v>26507</v>
      </c>
    </row>
    <row r="12" spans="1:14" x14ac:dyDescent="0.25">
      <c r="A12" s="30" t="s">
        <v>15</v>
      </c>
      <c r="B12" s="34">
        <v>1425</v>
      </c>
      <c r="C12" s="34">
        <v>1803</v>
      </c>
      <c r="D12" s="34">
        <v>988</v>
      </c>
      <c r="E12" s="34">
        <v>1331</v>
      </c>
      <c r="F12" s="34">
        <v>1744</v>
      </c>
      <c r="G12" s="34">
        <v>2590</v>
      </c>
      <c r="H12" s="34">
        <v>1919</v>
      </c>
      <c r="I12" s="34">
        <v>3878</v>
      </c>
      <c r="J12" s="34">
        <v>2924</v>
      </c>
      <c r="K12" s="34">
        <v>3593</v>
      </c>
      <c r="L12" s="34">
        <v>3762</v>
      </c>
      <c r="M12" s="34">
        <v>5567</v>
      </c>
      <c r="N12" s="34">
        <v>6402</v>
      </c>
    </row>
    <row r="13" spans="1:14" x14ac:dyDescent="0.25">
      <c r="A13" s="30" t="s">
        <v>16</v>
      </c>
      <c r="B13" s="34">
        <v>36894</v>
      </c>
      <c r="C13" s="34">
        <v>48283</v>
      </c>
      <c r="D13" s="34">
        <v>74325</v>
      </c>
      <c r="E13" s="34">
        <v>84352</v>
      </c>
      <c r="F13" s="34">
        <v>92502</v>
      </c>
      <c r="G13" s="34">
        <v>96991</v>
      </c>
      <c r="H13" s="34">
        <v>98279</v>
      </c>
      <c r="I13" s="34">
        <v>151273</v>
      </c>
      <c r="J13" s="34">
        <v>146528</v>
      </c>
      <c r="K13" s="34">
        <v>152860</v>
      </c>
      <c r="L13" s="34">
        <v>147461</v>
      </c>
      <c r="M13" s="34">
        <v>146750</v>
      </c>
      <c r="N13" s="34">
        <v>185527</v>
      </c>
    </row>
    <row r="14" spans="1:14" x14ac:dyDescent="0.25">
      <c r="A14" s="30" t="s">
        <v>17</v>
      </c>
      <c r="B14" s="34">
        <v>1023</v>
      </c>
      <c r="C14" s="34">
        <v>1174</v>
      </c>
      <c r="D14" s="34">
        <v>1849</v>
      </c>
      <c r="E14" s="34">
        <v>2767</v>
      </c>
      <c r="F14" s="34">
        <v>3854</v>
      </c>
      <c r="G14" s="34">
        <v>4911</v>
      </c>
      <c r="H14" s="34">
        <v>6724</v>
      </c>
      <c r="I14" s="34">
        <v>8328</v>
      </c>
      <c r="J14" s="34">
        <v>7719</v>
      </c>
      <c r="K14" s="34">
        <v>9591</v>
      </c>
      <c r="L14" s="34">
        <v>7954</v>
      </c>
      <c r="M14" s="34">
        <v>7882</v>
      </c>
      <c r="N14" s="34">
        <v>8619</v>
      </c>
    </row>
    <row r="15" spans="1:14" ht="47.25" x14ac:dyDescent="0.25">
      <c r="A15" s="30" t="s">
        <v>18</v>
      </c>
      <c r="B15" s="34">
        <v>87266</v>
      </c>
      <c r="C15" s="34">
        <v>104409</v>
      </c>
      <c r="D15" s="34">
        <v>102121</v>
      </c>
      <c r="E15" s="34">
        <v>86346</v>
      </c>
      <c r="F15" s="34">
        <v>105651</v>
      </c>
      <c r="G15" s="34">
        <v>109640</v>
      </c>
      <c r="H15" s="34">
        <v>106167</v>
      </c>
      <c r="I15" s="34">
        <v>103444</v>
      </c>
      <c r="J15" s="34">
        <v>115356</v>
      </c>
      <c r="K15" s="34">
        <v>129277</v>
      </c>
      <c r="L15" s="34">
        <v>125285</v>
      </c>
      <c r="M15" s="34">
        <v>134133</v>
      </c>
      <c r="N15" s="34">
        <v>159374</v>
      </c>
    </row>
    <row r="16" spans="1:14" ht="63" x14ac:dyDescent="0.25">
      <c r="A16" s="30" t="s">
        <v>19</v>
      </c>
      <c r="B16" s="34">
        <v>4377</v>
      </c>
      <c r="C16" s="34">
        <v>4664</v>
      </c>
      <c r="D16" s="34">
        <v>4788</v>
      </c>
      <c r="E16" s="34">
        <v>8176</v>
      </c>
      <c r="F16" s="34">
        <v>10727</v>
      </c>
      <c r="G16" s="34">
        <v>11109</v>
      </c>
      <c r="H16" s="34">
        <v>16609</v>
      </c>
      <c r="I16" s="34">
        <v>20634</v>
      </c>
      <c r="J16" s="34">
        <v>33103</v>
      </c>
      <c r="K16" s="34">
        <v>39903</v>
      </c>
      <c r="L16" s="34">
        <v>24195</v>
      </c>
      <c r="M16" s="34">
        <v>23127</v>
      </c>
      <c r="N16" s="34">
        <v>26260</v>
      </c>
    </row>
    <row r="17" spans="1:14" x14ac:dyDescent="0.25">
      <c r="A17" s="30" t="s">
        <v>20</v>
      </c>
      <c r="B17" s="34">
        <v>8681</v>
      </c>
      <c r="C17" s="34">
        <v>8434</v>
      </c>
      <c r="D17" s="34">
        <v>8433</v>
      </c>
      <c r="E17" s="34">
        <v>12381</v>
      </c>
      <c r="F17" s="34">
        <v>13119</v>
      </c>
      <c r="G17" s="34">
        <v>12445</v>
      </c>
      <c r="H17" s="34">
        <v>12220</v>
      </c>
      <c r="I17" s="34">
        <v>11736</v>
      </c>
      <c r="J17" s="34">
        <v>10698</v>
      </c>
      <c r="K17" s="34">
        <v>11360</v>
      </c>
      <c r="L17" s="34">
        <v>12409</v>
      </c>
      <c r="M17" s="34">
        <v>12953</v>
      </c>
      <c r="N17" s="34">
        <v>11996</v>
      </c>
    </row>
    <row r="18" spans="1:14" ht="47.25" x14ac:dyDescent="0.25">
      <c r="A18" s="30" t="s">
        <v>21</v>
      </c>
      <c r="B18" s="34">
        <v>4781</v>
      </c>
      <c r="C18" s="34">
        <v>4844</v>
      </c>
      <c r="D18" s="34">
        <v>5438</v>
      </c>
      <c r="E18" s="34">
        <v>7598</v>
      </c>
      <c r="F18" s="34">
        <v>8189</v>
      </c>
      <c r="G18" s="34">
        <v>8408</v>
      </c>
      <c r="H18" s="34">
        <v>8315</v>
      </c>
      <c r="I18" s="34">
        <v>11426</v>
      </c>
      <c r="J18" s="34">
        <v>12312</v>
      </c>
      <c r="K18" s="34">
        <v>12698</v>
      </c>
      <c r="L18" s="34">
        <v>12373</v>
      </c>
      <c r="M18" s="34">
        <v>12406</v>
      </c>
      <c r="N18" s="34">
        <v>11230</v>
      </c>
    </row>
    <row r="19" spans="1:14" ht="47.25" x14ac:dyDescent="0.25">
      <c r="A19" s="30" t="s">
        <v>22</v>
      </c>
      <c r="B19" s="34">
        <v>3958</v>
      </c>
      <c r="C19" s="34">
        <v>4837</v>
      </c>
      <c r="D19" s="34">
        <v>4724</v>
      </c>
      <c r="E19" s="34">
        <v>7280</v>
      </c>
      <c r="F19" s="34">
        <v>9479</v>
      </c>
      <c r="G19" s="34">
        <v>10655</v>
      </c>
      <c r="H19" s="34">
        <v>10105</v>
      </c>
      <c r="I19" s="34">
        <v>13133</v>
      </c>
      <c r="J19" s="34">
        <v>12149</v>
      </c>
      <c r="K19" s="34">
        <v>12756</v>
      </c>
      <c r="L19" s="34">
        <v>19994</v>
      </c>
      <c r="M19" s="34">
        <v>19825</v>
      </c>
      <c r="N19" s="34">
        <v>18923</v>
      </c>
    </row>
    <row r="20" spans="1:14" ht="31.5" x14ac:dyDescent="0.25">
      <c r="A20" s="30" t="s">
        <v>23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</sheetData>
  <mergeCells count="2">
    <mergeCell ref="A1:B1"/>
    <mergeCell ref="A2:N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R6" sqref="AR6"/>
    </sheetView>
  </sheetViews>
  <sheetFormatPr defaultColWidth="9.140625" defaultRowHeight="15.75" x14ac:dyDescent="0.25"/>
  <cols>
    <col min="1" max="1" width="35.7109375" style="2" customWidth="1"/>
    <col min="2" max="5" width="14.7109375" style="2" customWidth="1"/>
    <col min="6" max="6" width="15.28515625" style="2" customWidth="1"/>
    <col min="7" max="11" width="14.7109375" style="2" customWidth="1"/>
    <col min="12" max="12" width="15.140625" style="2" customWidth="1"/>
    <col min="13" max="17" width="14.7109375" style="2" customWidth="1"/>
    <col min="18" max="18" width="15.42578125" style="2" customWidth="1"/>
    <col min="19" max="23" width="14.7109375" style="2" customWidth="1"/>
    <col min="24" max="24" width="15.28515625" style="2" customWidth="1"/>
    <col min="25" max="26" width="14.7109375" style="2" customWidth="1"/>
    <col min="27" max="27" width="14.7109375" style="23" customWidth="1"/>
    <col min="28" max="29" width="14.7109375" style="2" customWidth="1"/>
    <col min="30" max="30" width="15.28515625" style="2" customWidth="1"/>
    <col min="31" max="31" width="14.7109375" style="23" customWidth="1"/>
    <col min="32" max="32" width="11.85546875" style="2" customWidth="1"/>
    <col min="33" max="33" width="10.7109375" style="2" customWidth="1"/>
    <col min="34" max="34" width="12.85546875" style="2" customWidth="1"/>
    <col min="35" max="35" width="15" style="2" customWidth="1"/>
    <col min="36" max="36" width="16.42578125" style="2" customWidth="1"/>
    <col min="37" max="37" width="10.85546875" style="2" customWidth="1"/>
    <col min="38" max="38" width="12.42578125" style="2" customWidth="1"/>
    <col min="39" max="39" width="11" style="2" customWidth="1"/>
    <col min="40" max="40" width="13.28515625" style="2" customWidth="1"/>
    <col min="41" max="41" width="15" style="2" customWidth="1"/>
    <col min="42" max="42" width="15.140625" style="2" customWidth="1"/>
    <col min="43" max="43" width="10.7109375" style="2" customWidth="1"/>
    <col min="44" max="16384" width="9.140625" style="2"/>
  </cols>
  <sheetData>
    <row r="1" spans="1:43" ht="33" customHeight="1" x14ac:dyDescent="0.25">
      <c r="A1" s="28" t="s">
        <v>3</v>
      </c>
    </row>
    <row r="2" spans="1:43" ht="21" customHeight="1" x14ac:dyDescent="0.25">
      <c r="A2" s="55" t="s">
        <v>36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43" x14ac:dyDescent="0.25">
      <c r="A3" s="56"/>
      <c r="B3" s="54">
        <v>2017</v>
      </c>
      <c r="C3" s="54"/>
      <c r="D3" s="54"/>
      <c r="E3" s="54"/>
      <c r="F3" s="54"/>
      <c r="G3" s="54"/>
      <c r="H3" s="54">
        <v>2018</v>
      </c>
      <c r="I3" s="54"/>
      <c r="J3" s="54"/>
      <c r="K3" s="54"/>
      <c r="L3" s="54"/>
      <c r="M3" s="54"/>
      <c r="N3" s="54">
        <v>2019</v>
      </c>
      <c r="O3" s="54"/>
      <c r="P3" s="54"/>
      <c r="Q3" s="54"/>
      <c r="R3" s="54"/>
      <c r="S3" s="54"/>
      <c r="T3" s="54">
        <v>2020</v>
      </c>
      <c r="U3" s="54"/>
      <c r="V3" s="54"/>
      <c r="W3" s="54"/>
      <c r="X3" s="54"/>
      <c r="Y3" s="54"/>
      <c r="Z3" s="54">
        <v>2021</v>
      </c>
      <c r="AA3" s="54"/>
      <c r="AB3" s="54"/>
      <c r="AC3" s="54"/>
      <c r="AD3" s="54"/>
      <c r="AE3" s="54"/>
      <c r="AF3" s="54">
        <v>2022</v>
      </c>
      <c r="AG3" s="54"/>
      <c r="AH3" s="54"/>
      <c r="AI3" s="54"/>
      <c r="AJ3" s="54"/>
      <c r="AK3" s="54"/>
      <c r="AL3" s="54">
        <v>2023</v>
      </c>
      <c r="AM3" s="54"/>
      <c r="AN3" s="54"/>
      <c r="AO3" s="54"/>
      <c r="AP3" s="54"/>
      <c r="AQ3" s="54"/>
    </row>
    <row r="4" spans="1:43" ht="63" x14ac:dyDescent="0.25">
      <c r="A4" s="56"/>
      <c r="B4" s="29" t="s">
        <v>24</v>
      </c>
      <c r="C4" s="29" t="s">
        <v>25</v>
      </c>
      <c r="D4" s="29" t="s">
        <v>26</v>
      </c>
      <c r="E4" s="29" t="s">
        <v>27</v>
      </c>
      <c r="F4" s="29" t="s">
        <v>28</v>
      </c>
      <c r="G4" s="29" t="s">
        <v>29</v>
      </c>
      <c r="H4" s="29" t="s">
        <v>24</v>
      </c>
      <c r="I4" s="29" t="s">
        <v>25</v>
      </c>
      <c r="J4" s="29" t="s">
        <v>26</v>
      </c>
      <c r="K4" s="29" t="s">
        <v>27</v>
      </c>
      <c r="L4" s="29" t="s">
        <v>28</v>
      </c>
      <c r="M4" s="29" t="s">
        <v>29</v>
      </c>
      <c r="N4" s="29" t="s">
        <v>24</v>
      </c>
      <c r="O4" s="29" t="s">
        <v>25</v>
      </c>
      <c r="P4" s="29" t="s">
        <v>26</v>
      </c>
      <c r="Q4" s="29" t="s">
        <v>27</v>
      </c>
      <c r="R4" s="29" t="s">
        <v>28</v>
      </c>
      <c r="S4" s="29" t="s">
        <v>29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24</v>
      </c>
      <c r="AA4" s="22" t="s">
        <v>25</v>
      </c>
      <c r="AB4" s="29" t="s">
        <v>26</v>
      </c>
      <c r="AC4" s="29" t="s">
        <v>27</v>
      </c>
      <c r="AD4" s="29" t="s">
        <v>28</v>
      </c>
      <c r="AE4" s="22" t="s">
        <v>29</v>
      </c>
      <c r="AF4" s="31" t="s">
        <v>24</v>
      </c>
      <c r="AG4" s="22" t="s">
        <v>25</v>
      </c>
      <c r="AH4" s="31" t="s">
        <v>26</v>
      </c>
      <c r="AI4" s="31" t="s">
        <v>27</v>
      </c>
      <c r="AJ4" s="31" t="s">
        <v>28</v>
      </c>
      <c r="AK4" s="22" t="s">
        <v>29</v>
      </c>
      <c r="AL4" s="46" t="s">
        <v>24</v>
      </c>
      <c r="AM4" s="22" t="s">
        <v>25</v>
      </c>
      <c r="AN4" s="46" t="s">
        <v>26</v>
      </c>
      <c r="AO4" s="46" t="s">
        <v>27</v>
      </c>
      <c r="AP4" s="46" t="s">
        <v>28</v>
      </c>
      <c r="AQ4" s="22" t="s">
        <v>29</v>
      </c>
    </row>
    <row r="5" spans="1:43" s="1" customFormat="1" ht="31.5" x14ac:dyDescent="0.25">
      <c r="A5" s="16" t="s">
        <v>30</v>
      </c>
      <c r="B5" s="34">
        <v>674566</v>
      </c>
      <c r="C5" s="34">
        <v>123782</v>
      </c>
      <c r="D5" s="34">
        <v>202849</v>
      </c>
      <c r="E5" s="34">
        <v>119256</v>
      </c>
      <c r="F5" s="34">
        <v>29195</v>
      </c>
      <c r="G5" s="34">
        <v>182400</v>
      </c>
      <c r="H5" s="34">
        <v>730033</v>
      </c>
      <c r="I5" s="34">
        <v>149186</v>
      </c>
      <c r="J5" s="34">
        <v>205176</v>
      </c>
      <c r="K5" s="34">
        <v>140364</v>
      </c>
      <c r="L5" s="34">
        <v>32273</v>
      </c>
      <c r="M5" s="34">
        <v>186979</v>
      </c>
      <c r="N5" s="34">
        <v>1413789</v>
      </c>
      <c r="O5" s="34">
        <v>721879</v>
      </c>
      <c r="P5" s="34">
        <v>163026</v>
      </c>
      <c r="Q5" s="34">
        <v>144265</v>
      </c>
      <c r="R5" s="34">
        <v>32259</v>
      </c>
      <c r="S5" s="34">
        <v>293173</v>
      </c>
      <c r="T5" s="32">
        <v>1458478</v>
      </c>
      <c r="U5" s="32">
        <v>730975</v>
      </c>
      <c r="V5" s="32">
        <v>175140</v>
      </c>
      <c r="W5" s="32">
        <v>151192</v>
      </c>
      <c r="X5" s="32">
        <v>40344</v>
      </c>
      <c r="Y5" s="32">
        <v>302742</v>
      </c>
      <c r="Z5" s="32">
        <v>1543754</v>
      </c>
      <c r="AA5" s="32">
        <v>751981</v>
      </c>
      <c r="AB5" s="32">
        <v>197657</v>
      </c>
      <c r="AC5" s="32">
        <v>176586</v>
      </c>
      <c r="AD5" s="32">
        <v>55473</v>
      </c>
      <c r="AE5" s="32">
        <v>302796</v>
      </c>
      <c r="AF5" s="32">
        <v>1541386</v>
      </c>
      <c r="AG5" s="32">
        <v>766095</v>
      </c>
      <c r="AH5" s="32">
        <v>187967</v>
      </c>
      <c r="AI5" s="32">
        <v>177314</v>
      </c>
      <c r="AJ5" s="32">
        <v>49401</v>
      </c>
      <c r="AK5" s="32">
        <v>301762</v>
      </c>
      <c r="AL5" s="32">
        <v>1525762</v>
      </c>
      <c r="AM5" s="32">
        <v>771922</v>
      </c>
      <c r="AN5" s="32">
        <v>170972</v>
      </c>
      <c r="AO5" s="32">
        <v>187176</v>
      </c>
      <c r="AP5" s="32">
        <v>56142</v>
      </c>
      <c r="AQ5" s="32">
        <v>325998</v>
      </c>
    </row>
    <row r="6" spans="1:43" ht="31.5" x14ac:dyDescent="0.25">
      <c r="A6" s="17" t="s">
        <v>40</v>
      </c>
      <c r="B6" s="34">
        <v>24891</v>
      </c>
      <c r="C6" s="34"/>
      <c r="D6" s="34">
        <v>3512</v>
      </c>
      <c r="E6" s="34">
        <v>6302</v>
      </c>
      <c r="F6" s="34">
        <v>794</v>
      </c>
      <c r="G6" s="34">
        <v>10271</v>
      </c>
      <c r="H6" s="34">
        <v>27637</v>
      </c>
      <c r="I6" s="34"/>
      <c r="J6" s="34">
        <v>4227</v>
      </c>
      <c r="K6" s="34">
        <v>7967</v>
      </c>
      <c r="L6" s="34">
        <v>777</v>
      </c>
      <c r="M6" s="34">
        <v>10006</v>
      </c>
      <c r="N6" s="34">
        <v>24693</v>
      </c>
      <c r="O6" s="34"/>
      <c r="P6" s="34">
        <v>3207</v>
      </c>
      <c r="Q6" s="34">
        <v>7991</v>
      </c>
      <c r="R6" s="34">
        <v>680</v>
      </c>
      <c r="S6" s="34">
        <v>9328</v>
      </c>
      <c r="T6" s="34">
        <v>24031</v>
      </c>
      <c r="U6" s="34"/>
      <c r="V6" s="34">
        <v>2350</v>
      </c>
      <c r="W6" s="34">
        <v>7758</v>
      </c>
      <c r="X6" s="34">
        <v>1061</v>
      </c>
      <c r="Y6" s="34">
        <v>9281</v>
      </c>
      <c r="Z6" s="34">
        <v>32805</v>
      </c>
      <c r="AA6" s="34"/>
      <c r="AB6" s="34">
        <v>8827</v>
      </c>
      <c r="AC6" s="34">
        <v>8281</v>
      </c>
      <c r="AD6" s="34">
        <v>1633</v>
      </c>
      <c r="AE6" s="34">
        <v>10499</v>
      </c>
      <c r="AF6" s="34">
        <v>29736</v>
      </c>
      <c r="AG6" s="34"/>
      <c r="AH6" s="34">
        <v>7661</v>
      </c>
      <c r="AI6" s="34">
        <v>7450</v>
      </c>
      <c r="AJ6" s="34">
        <v>1615</v>
      </c>
      <c r="AK6" s="34">
        <v>9687</v>
      </c>
      <c r="AL6" s="34">
        <v>25991</v>
      </c>
      <c r="AM6" s="34"/>
      <c r="AN6" s="34">
        <v>2874</v>
      </c>
      <c r="AO6" s="34">
        <v>7994</v>
      </c>
      <c r="AP6" s="34">
        <v>1152</v>
      </c>
      <c r="AQ6" s="34">
        <v>10421</v>
      </c>
    </row>
    <row r="7" spans="1:43" x14ac:dyDescent="0.25">
      <c r="A7" s="17" t="s">
        <v>41</v>
      </c>
      <c r="B7" s="34">
        <v>765</v>
      </c>
      <c r="C7" s="34"/>
      <c r="D7" s="34">
        <v>212</v>
      </c>
      <c r="E7" s="34">
        <v>297</v>
      </c>
      <c r="F7" s="34">
        <v>54</v>
      </c>
      <c r="G7" s="34">
        <v>99</v>
      </c>
      <c r="H7" s="34">
        <v>883</v>
      </c>
      <c r="I7" s="34"/>
      <c r="J7" s="34">
        <v>330</v>
      </c>
      <c r="K7" s="34">
        <v>364</v>
      </c>
      <c r="L7" s="34">
        <v>43</v>
      </c>
      <c r="M7" s="34">
        <v>80</v>
      </c>
      <c r="N7" s="34">
        <v>549</v>
      </c>
      <c r="O7" s="34"/>
      <c r="P7" s="34">
        <v>19</v>
      </c>
      <c r="Q7" s="34">
        <v>279</v>
      </c>
      <c r="R7" s="34">
        <v>88</v>
      </c>
      <c r="S7" s="34">
        <v>26</v>
      </c>
      <c r="T7" s="34">
        <v>361</v>
      </c>
      <c r="U7" s="34"/>
      <c r="V7" s="34">
        <v>19</v>
      </c>
      <c r="W7" s="34">
        <v>108</v>
      </c>
      <c r="X7" s="34">
        <v>138</v>
      </c>
      <c r="Y7" s="34">
        <v>33</v>
      </c>
      <c r="Z7" s="34">
        <v>555</v>
      </c>
      <c r="AA7" s="34"/>
      <c r="AB7" s="34">
        <v>46</v>
      </c>
      <c r="AC7" s="34">
        <v>155</v>
      </c>
      <c r="AD7" s="34">
        <v>300</v>
      </c>
      <c r="AE7" s="34">
        <v>34</v>
      </c>
      <c r="AF7" s="34">
        <v>517</v>
      </c>
      <c r="AG7" s="34"/>
      <c r="AH7" s="34">
        <v>35</v>
      </c>
      <c r="AI7" s="34">
        <v>142</v>
      </c>
      <c r="AJ7" s="34">
        <v>302</v>
      </c>
      <c r="AK7" s="34">
        <v>18</v>
      </c>
      <c r="AL7" s="34">
        <v>667</v>
      </c>
      <c r="AM7" s="34"/>
      <c r="AN7" s="34">
        <v>31</v>
      </c>
      <c r="AO7" s="34">
        <v>310</v>
      </c>
      <c r="AP7" s="34">
        <v>295</v>
      </c>
      <c r="AQ7" s="34">
        <v>15</v>
      </c>
    </row>
    <row r="8" spans="1:43" x14ac:dyDescent="0.25">
      <c r="A8" s="17" t="s">
        <v>42</v>
      </c>
      <c r="B8" s="34">
        <v>114345</v>
      </c>
      <c r="C8" s="34"/>
      <c r="D8" s="34">
        <v>23105</v>
      </c>
      <c r="E8" s="34">
        <v>52340</v>
      </c>
      <c r="F8" s="34">
        <v>2270</v>
      </c>
      <c r="G8" s="34">
        <v>32002</v>
      </c>
      <c r="H8" s="34">
        <v>123171</v>
      </c>
      <c r="I8" s="34"/>
      <c r="J8" s="34">
        <v>31844</v>
      </c>
      <c r="K8" s="34">
        <v>54817</v>
      </c>
      <c r="L8" s="34">
        <v>2192</v>
      </c>
      <c r="M8" s="34">
        <v>29935</v>
      </c>
      <c r="N8" s="34">
        <v>125428</v>
      </c>
      <c r="O8" s="34"/>
      <c r="P8" s="34">
        <v>28047</v>
      </c>
      <c r="Q8" s="34">
        <v>54742</v>
      </c>
      <c r="R8" s="34">
        <v>2185</v>
      </c>
      <c r="S8" s="34">
        <v>35808</v>
      </c>
      <c r="T8" s="34">
        <v>127673</v>
      </c>
      <c r="U8" s="34"/>
      <c r="V8" s="34">
        <v>21416</v>
      </c>
      <c r="W8" s="34">
        <v>55531</v>
      </c>
      <c r="X8" s="34">
        <v>3232</v>
      </c>
      <c r="Y8" s="34">
        <v>42238</v>
      </c>
      <c r="Z8" s="34">
        <v>140434</v>
      </c>
      <c r="AA8" s="34"/>
      <c r="AB8" s="34">
        <v>23096</v>
      </c>
      <c r="AC8" s="34">
        <v>65947</v>
      </c>
      <c r="AD8" s="34">
        <v>3444</v>
      </c>
      <c r="AE8" s="34">
        <v>41374</v>
      </c>
      <c r="AF8" s="34">
        <v>147249</v>
      </c>
      <c r="AG8" s="34"/>
      <c r="AH8" s="34">
        <v>24010</v>
      </c>
      <c r="AI8" s="34">
        <v>73032</v>
      </c>
      <c r="AJ8" s="34">
        <v>3832</v>
      </c>
      <c r="AK8" s="34">
        <v>38320</v>
      </c>
      <c r="AL8" s="34">
        <v>153387</v>
      </c>
      <c r="AM8" s="34"/>
      <c r="AN8" s="34">
        <v>24736</v>
      </c>
      <c r="AO8" s="34">
        <v>76373</v>
      </c>
      <c r="AP8" s="34">
        <v>4029</v>
      </c>
      <c r="AQ8" s="34">
        <v>44876</v>
      </c>
    </row>
    <row r="9" spans="1:43" ht="47.25" x14ac:dyDescent="0.25">
      <c r="A9" s="17" t="s">
        <v>43</v>
      </c>
      <c r="B9" s="34">
        <v>37487</v>
      </c>
      <c r="C9" s="34"/>
      <c r="D9" s="34">
        <v>17367</v>
      </c>
      <c r="E9" s="34">
        <v>12495</v>
      </c>
      <c r="F9" s="34">
        <v>502</v>
      </c>
      <c r="G9" s="34">
        <v>6628</v>
      </c>
      <c r="H9" s="34">
        <v>56248</v>
      </c>
      <c r="I9" s="34"/>
      <c r="J9" s="34">
        <v>24797</v>
      </c>
      <c r="K9" s="34">
        <v>21240</v>
      </c>
      <c r="L9" s="34">
        <v>487</v>
      </c>
      <c r="M9" s="34">
        <v>9395</v>
      </c>
      <c r="N9" s="34">
        <v>68810</v>
      </c>
      <c r="O9" s="34"/>
      <c r="P9" s="34">
        <v>28209</v>
      </c>
      <c r="Q9" s="34">
        <v>28298</v>
      </c>
      <c r="R9" s="34">
        <v>423</v>
      </c>
      <c r="S9" s="34">
        <v>11548</v>
      </c>
      <c r="T9" s="34">
        <v>69089</v>
      </c>
      <c r="U9" s="34"/>
      <c r="V9" s="34">
        <v>22272</v>
      </c>
      <c r="W9" s="34">
        <v>32532</v>
      </c>
      <c r="X9" s="34">
        <v>541</v>
      </c>
      <c r="Y9" s="34">
        <v>13098</v>
      </c>
      <c r="Z9" s="34">
        <v>113867</v>
      </c>
      <c r="AA9" s="34"/>
      <c r="AB9" s="34">
        <v>50260</v>
      </c>
      <c r="AC9" s="34">
        <v>42789</v>
      </c>
      <c r="AD9" s="34">
        <v>1336</v>
      </c>
      <c r="AE9" s="34">
        <v>18965</v>
      </c>
      <c r="AF9" s="34">
        <v>65483</v>
      </c>
      <c r="AG9" s="34"/>
      <c r="AH9" s="34">
        <v>22288</v>
      </c>
      <c r="AI9" s="34">
        <v>29526</v>
      </c>
      <c r="AJ9" s="34">
        <v>770</v>
      </c>
      <c r="AK9" s="34">
        <v>12293</v>
      </c>
      <c r="AL9" s="34">
        <v>62064</v>
      </c>
      <c r="AM9" s="34"/>
      <c r="AN9" s="34">
        <v>21782</v>
      </c>
      <c r="AO9" s="34">
        <v>28244</v>
      </c>
      <c r="AP9" s="34">
        <v>821</v>
      </c>
      <c r="AQ9" s="34">
        <v>10645</v>
      </c>
    </row>
    <row r="10" spans="1:43" ht="63" x14ac:dyDescent="0.25">
      <c r="A10" s="17" t="s">
        <v>44</v>
      </c>
      <c r="B10" s="34">
        <v>7472</v>
      </c>
      <c r="C10" s="34"/>
      <c r="D10" s="34">
        <v>5568</v>
      </c>
      <c r="E10" s="34">
        <v>426</v>
      </c>
      <c r="F10" s="34">
        <v>100</v>
      </c>
      <c r="G10" s="34">
        <v>1304</v>
      </c>
      <c r="H10" s="34">
        <v>9085</v>
      </c>
      <c r="I10" s="34"/>
      <c r="J10" s="34">
        <v>7370</v>
      </c>
      <c r="K10" s="34">
        <v>426</v>
      </c>
      <c r="L10" s="34">
        <v>169</v>
      </c>
      <c r="M10" s="34">
        <v>1072</v>
      </c>
      <c r="N10" s="34">
        <v>8664</v>
      </c>
      <c r="O10" s="34"/>
      <c r="P10" s="34">
        <v>6280</v>
      </c>
      <c r="Q10" s="34">
        <v>751</v>
      </c>
      <c r="R10" s="34">
        <v>355</v>
      </c>
      <c r="S10" s="34">
        <v>1176</v>
      </c>
      <c r="T10" s="34">
        <v>7253</v>
      </c>
      <c r="U10" s="34"/>
      <c r="V10" s="34">
        <v>3805</v>
      </c>
      <c r="W10" s="34">
        <v>1782</v>
      </c>
      <c r="X10" s="34">
        <v>364</v>
      </c>
      <c r="Y10" s="34">
        <v>1269</v>
      </c>
      <c r="Z10" s="34">
        <v>7605</v>
      </c>
      <c r="AA10" s="34"/>
      <c r="AB10" s="34">
        <v>4011</v>
      </c>
      <c r="AC10" s="34">
        <v>1932</v>
      </c>
      <c r="AD10" s="34">
        <v>310</v>
      </c>
      <c r="AE10" s="34">
        <v>1345</v>
      </c>
      <c r="AF10" s="34">
        <v>8310</v>
      </c>
      <c r="AG10" s="34"/>
      <c r="AH10" s="34">
        <v>5265</v>
      </c>
      <c r="AI10" s="34">
        <v>1208</v>
      </c>
      <c r="AJ10" s="34">
        <v>329</v>
      </c>
      <c r="AK10" s="34">
        <v>1500</v>
      </c>
      <c r="AL10" s="34">
        <v>7788</v>
      </c>
      <c r="AM10" s="34"/>
      <c r="AN10" s="34">
        <v>4992</v>
      </c>
      <c r="AO10" s="34">
        <v>697</v>
      </c>
      <c r="AP10" s="34">
        <v>481</v>
      </c>
      <c r="AQ10" s="34">
        <v>1601</v>
      </c>
    </row>
    <row r="11" spans="1:43" x14ac:dyDescent="0.25">
      <c r="A11" s="17" t="s">
        <v>45</v>
      </c>
      <c r="B11" s="34">
        <v>9864</v>
      </c>
      <c r="C11" s="34"/>
      <c r="D11" s="34">
        <v>505</v>
      </c>
      <c r="E11" s="34">
        <v>1937</v>
      </c>
      <c r="F11" s="34">
        <v>1074</v>
      </c>
      <c r="G11" s="34">
        <v>5527</v>
      </c>
      <c r="H11" s="34">
        <v>7129</v>
      </c>
      <c r="I11" s="34"/>
      <c r="J11" s="34">
        <v>888</v>
      </c>
      <c r="K11" s="34">
        <v>2269</v>
      </c>
      <c r="L11" s="34">
        <v>1425</v>
      </c>
      <c r="M11" s="34">
        <v>1936</v>
      </c>
      <c r="N11" s="34">
        <v>6211</v>
      </c>
      <c r="O11" s="34"/>
      <c r="P11" s="34">
        <v>714</v>
      </c>
      <c r="Q11" s="34">
        <v>1603</v>
      </c>
      <c r="R11" s="34">
        <v>823</v>
      </c>
      <c r="S11" s="34">
        <v>2125</v>
      </c>
      <c r="T11" s="34">
        <v>6446</v>
      </c>
      <c r="U11" s="34"/>
      <c r="V11" s="34">
        <v>518</v>
      </c>
      <c r="W11" s="34">
        <v>1384</v>
      </c>
      <c r="X11" s="34">
        <v>1489</v>
      </c>
      <c r="Y11" s="34">
        <v>2123</v>
      </c>
      <c r="Z11" s="34">
        <v>11675</v>
      </c>
      <c r="AA11" s="34"/>
      <c r="AB11" s="34">
        <v>942</v>
      </c>
      <c r="AC11" s="34">
        <v>4070</v>
      </c>
      <c r="AD11" s="34">
        <v>2020</v>
      </c>
      <c r="AE11" s="34">
        <v>2262</v>
      </c>
      <c r="AF11" s="34">
        <v>10269</v>
      </c>
      <c r="AG11" s="34"/>
      <c r="AH11" s="34">
        <v>952</v>
      </c>
      <c r="AI11" s="34">
        <v>3390</v>
      </c>
      <c r="AJ11" s="34">
        <v>1776</v>
      </c>
      <c r="AK11" s="34">
        <v>1924</v>
      </c>
      <c r="AL11" s="34">
        <v>10978</v>
      </c>
      <c r="AM11" s="34"/>
      <c r="AN11" s="34">
        <v>1291</v>
      </c>
      <c r="AO11" s="34">
        <v>4179</v>
      </c>
      <c r="AP11" s="34">
        <v>1600</v>
      </c>
      <c r="AQ11" s="34">
        <v>2073</v>
      </c>
    </row>
    <row r="12" spans="1:43" ht="47.25" x14ac:dyDescent="0.25">
      <c r="A12" s="17" t="s">
        <v>46</v>
      </c>
      <c r="B12" s="34">
        <v>29418</v>
      </c>
      <c r="C12" s="34"/>
      <c r="D12" s="34">
        <v>3106</v>
      </c>
      <c r="E12" s="34">
        <v>4705</v>
      </c>
      <c r="F12" s="34">
        <v>1102</v>
      </c>
      <c r="G12" s="34">
        <v>18934</v>
      </c>
      <c r="H12" s="34">
        <v>57609</v>
      </c>
      <c r="I12" s="34"/>
      <c r="J12" s="34">
        <v>10773</v>
      </c>
      <c r="K12" s="34">
        <v>10961</v>
      </c>
      <c r="L12" s="34">
        <v>1878</v>
      </c>
      <c r="M12" s="34">
        <v>32641</v>
      </c>
      <c r="N12" s="34">
        <v>47156</v>
      </c>
      <c r="O12" s="34"/>
      <c r="P12" s="34">
        <v>6857</v>
      </c>
      <c r="Q12" s="34">
        <v>8805</v>
      </c>
      <c r="R12" s="34">
        <v>1050</v>
      </c>
      <c r="S12" s="34">
        <v>28955</v>
      </c>
      <c r="T12" s="34">
        <v>30099</v>
      </c>
      <c r="U12" s="34"/>
      <c r="V12" s="34">
        <v>13764</v>
      </c>
      <c r="W12" s="34">
        <v>4806</v>
      </c>
      <c r="X12" s="34">
        <v>1294</v>
      </c>
      <c r="Y12" s="34">
        <v>8764</v>
      </c>
      <c r="Z12" s="34">
        <v>23348</v>
      </c>
      <c r="AA12" s="34"/>
      <c r="AB12" s="34">
        <v>10999</v>
      </c>
      <c r="AC12" s="34">
        <v>3038</v>
      </c>
      <c r="AD12" s="34">
        <v>2158</v>
      </c>
      <c r="AE12" s="34">
        <v>6735</v>
      </c>
      <c r="AF12" s="34">
        <v>18750</v>
      </c>
      <c r="AG12" s="34"/>
      <c r="AH12" s="34">
        <v>8319</v>
      </c>
      <c r="AI12" s="34">
        <v>2474</v>
      </c>
      <c r="AJ12" s="34">
        <v>1970</v>
      </c>
      <c r="AK12" s="34">
        <v>5546</v>
      </c>
      <c r="AL12" s="34">
        <v>17227</v>
      </c>
      <c r="AM12" s="34"/>
      <c r="AN12" s="34">
        <v>6986</v>
      </c>
      <c r="AO12" s="34">
        <v>2416</v>
      </c>
      <c r="AP12" s="34">
        <v>1872</v>
      </c>
      <c r="AQ12" s="34">
        <v>5590</v>
      </c>
    </row>
    <row r="13" spans="1:43" x14ac:dyDescent="0.25">
      <c r="A13" s="17" t="s">
        <v>47</v>
      </c>
      <c r="B13" s="34">
        <v>179188</v>
      </c>
      <c r="C13" s="34"/>
      <c r="D13" s="34">
        <v>114281</v>
      </c>
      <c r="E13" s="34">
        <v>18245</v>
      </c>
      <c r="F13" s="34">
        <v>17070</v>
      </c>
      <c r="G13" s="34">
        <v>28777</v>
      </c>
      <c r="H13" s="34">
        <v>121633</v>
      </c>
      <c r="I13" s="34"/>
      <c r="J13" s="34">
        <v>63695</v>
      </c>
      <c r="K13" s="34">
        <v>16234</v>
      </c>
      <c r="L13" s="34">
        <v>18104</v>
      </c>
      <c r="M13" s="34">
        <v>23349</v>
      </c>
      <c r="N13" s="34">
        <v>99510</v>
      </c>
      <c r="O13" s="34"/>
      <c r="P13" s="34">
        <v>40428</v>
      </c>
      <c r="Q13" s="34">
        <v>14387</v>
      </c>
      <c r="R13" s="34">
        <v>17810</v>
      </c>
      <c r="S13" s="34">
        <v>26592</v>
      </c>
      <c r="T13" s="34">
        <v>125300</v>
      </c>
      <c r="U13" s="34"/>
      <c r="V13" s="34">
        <v>69432</v>
      </c>
      <c r="W13" s="34">
        <v>14803</v>
      </c>
      <c r="X13" s="34">
        <v>17317</v>
      </c>
      <c r="Y13" s="34">
        <v>23574</v>
      </c>
      <c r="Z13" s="34">
        <v>97232</v>
      </c>
      <c r="AA13" s="34"/>
      <c r="AB13" s="34">
        <v>49233</v>
      </c>
      <c r="AC13" s="34">
        <v>9569</v>
      </c>
      <c r="AD13" s="34">
        <v>17942</v>
      </c>
      <c r="AE13" s="34">
        <v>20332</v>
      </c>
      <c r="AF13" s="34">
        <v>135851</v>
      </c>
      <c r="AG13" s="34"/>
      <c r="AH13" s="34">
        <v>67220</v>
      </c>
      <c r="AI13" s="34">
        <v>16557</v>
      </c>
      <c r="AJ13" s="34">
        <v>29314</v>
      </c>
      <c r="AK13" s="34">
        <v>22410</v>
      </c>
      <c r="AL13" s="34">
        <v>132780</v>
      </c>
      <c r="AM13" s="34"/>
      <c r="AN13" s="34">
        <v>57132</v>
      </c>
      <c r="AO13" s="34">
        <v>16468</v>
      </c>
      <c r="AP13" s="34">
        <v>35796</v>
      </c>
      <c r="AQ13" s="34">
        <v>22999</v>
      </c>
    </row>
    <row r="14" spans="1:43" ht="47.25" x14ac:dyDescent="0.25">
      <c r="A14" s="17" t="s">
        <v>48</v>
      </c>
      <c r="B14" s="34">
        <v>7479</v>
      </c>
      <c r="C14" s="34">
        <v>54</v>
      </c>
      <c r="D14" s="34">
        <v>1219</v>
      </c>
      <c r="E14" s="34">
        <v>518</v>
      </c>
      <c r="F14" s="34">
        <v>172</v>
      </c>
      <c r="G14" s="34">
        <v>5134</v>
      </c>
      <c r="H14" s="34">
        <v>12645</v>
      </c>
      <c r="I14" s="34">
        <v>81</v>
      </c>
      <c r="J14" s="34">
        <v>1253</v>
      </c>
      <c r="K14" s="34">
        <v>951</v>
      </c>
      <c r="L14" s="34">
        <v>140</v>
      </c>
      <c r="M14" s="34">
        <v>9996</v>
      </c>
      <c r="N14" s="34">
        <v>14928</v>
      </c>
      <c r="O14" s="34">
        <v>4</v>
      </c>
      <c r="P14" s="34">
        <v>1226</v>
      </c>
      <c r="Q14" s="34">
        <v>1147</v>
      </c>
      <c r="R14" s="34">
        <v>134</v>
      </c>
      <c r="S14" s="34">
        <v>12131</v>
      </c>
      <c r="T14" s="34">
        <v>13824</v>
      </c>
      <c r="U14" s="34">
        <v>6</v>
      </c>
      <c r="V14" s="34">
        <v>1005</v>
      </c>
      <c r="W14" s="34">
        <v>1337</v>
      </c>
      <c r="X14" s="34">
        <v>679</v>
      </c>
      <c r="Y14" s="34">
        <v>10599</v>
      </c>
      <c r="Z14" s="34">
        <v>15218</v>
      </c>
      <c r="AA14" s="34">
        <v>166</v>
      </c>
      <c r="AB14" s="34">
        <v>1154</v>
      </c>
      <c r="AC14" s="34">
        <v>1428</v>
      </c>
      <c r="AD14" s="34">
        <v>772</v>
      </c>
      <c r="AE14" s="34">
        <v>11322</v>
      </c>
      <c r="AF14" s="34">
        <v>16711</v>
      </c>
      <c r="AG14" s="34">
        <v>113</v>
      </c>
      <c r="AH14" s="34">
        <v>860</v>
      </c>
      <c r="AI14" s="34">
        <v>1263</v>
      </c>
      <c r="AJ14" s="34">
        <v>395</v>
      </c>
      <c r="AK14" s="34">
        <v>13650</v>
      </c>
      <c r="AL14" s="34">
        <v>17965</v>
      </c>
      <c r="AM14" s="34">
        <v>149</v>
      </c>
      <c r="AN14" s="34">
        <v>1636</v>
      </c>
      <c r="AO14" s="34">
        <v>2981</v>
      </c>
      <c r="AP14" s="34">
        <v>553</v>
      </c>
      <c r="AQ14" s="34">
        <v>12205</v>
      </c>
    </row>
    <row r="15" spans="1:43" ht="31.5" x14ac:dyDescent="0.25">
      <c r="A15" s="17" t="s">
        <v>49</v>
      </c>
      <c r="B15" s="34">
        <v>17738</v>
      </c>
      <c r="C15" s="34"/>
      <c r="D15" s="34">
        <v>4198</v>
      </c>
      <c r="E15" s="34">
        <v>9158</v>
      </c>
      <c r="F15" s="34">
        <v>148</v>
      </c>
      <c r="G15" s="34">
        <v>3667</v>
      </c>
      <c r="H15" s="34">
        <v>19147</v>
      </c>
      <c r="I15" s="34"/>
      <c r="J15" s="34">
        <v>6416</v>
      </c>
      <c r="K15" s="34">
        <v>9048</v>
      </c>
      <c r="L15" s="34">
        <v>168</v>
      </c>
      <c r="M15" s="34">
        <v>3287</v>
      </c>
      <c r="N15" s="34">
        <v>20025</v>
      </c>
      <c r="O15" s="34"/>
      <c r="P15" s="34">
        <v>5233</v>
      </c>
      <c r="Q15" s="34">
        <v>10578</v>
      </c>
      <c r="R15" s="34">
        <v>129</v>
      </c>
      <c r="S15" s="34">
        <v>3598</v>
      </c>
      <c r="T15" s="34">
        <v>22978</v>
      </c>
      <c r="U15" s="34"/>
      <c r="V15" s="34">
        <v>4743</v>
      </c>
      <c r="W15" s="34">
        <v>13631</v>
      </c>
      <c r="X15" s="34">
        <v>208</v>
      </c>
      <c r="Y15" s="34">
        <v>3818</v>
      </c>
      <c r="Z15" s="34">
        <v>28167</v>
      </c>
      <c r="AA15" s="34"/>
      <c r="AB15" s="34">
        <v>5142</v>
      </c>
      <c r="AC15" s="34">
        <v>17945</v>
      </c>
      <c r="AD15" s="34">
        <v>234</v>
      </c>
      <c r="AE15" s="34">
        <v>4173</v>
      </c>
      <c r="AF15" s="34">
        <v>29607</v>
      </c>
      <c r="AG15" s="34"/>
      <c r="AH15" s="34">
        <v>4286</v>
      </c>
      <c r="AI15" s="34">
        <v>20920</v>
      </c>
      <c r="AJ15" s="34">
        <v>370</v>
      </c>
      <c r="AK15" s="34">
        <v>3577</v>
      </c>
      <c r="AL15" s="34">
        <v>33457</v>
      </c>
      <c r="AM15" s="34"/>
      <c r="AN15" s="34">
        <v>3885</v>
      </c>
      <c r="AO15" s="34">
        <v>25403</v>
      </c>
      <c r="AP15" s="34">
        <v>290</v>
      </c>
      <c r="AQ15" s="34">
        <v>3394</v>
      </c>
    </row>
    <row r="16" spans="1:43" ht="31.5" x14ac:dyDescent="0.25">
      <c r="A16" s="17" t="s">
        <v>50</v>
      </c>
      <c r="B16" s="34">
        <v>11453</v>
      </c>
      <c r="C16" s="34"/>
      <c r="D16" s="34">
        <v>40</v>
      </c>
      <c r="E16" s="34">
        <v>3439</v>
      </c>
      <c r="F16" s="34">
        <v>1572</v>
      </c>
      <c r="G16" s="34">
        <v>6164</v>
      </c>
      <c r="H16" s="34">
        <v>10944</v>
      </c>
      <c r="I16" s="34"/>
      <c r="J16" s="34">
        <v>102</v>
      </c>
      <c r="K16" s="34">
        <v>3721</v>
      </c>
      <c r="L16" s="34">
        <v>2116</v>
      </c>
      <c r="M16" s="34">
        <v>4747</v>
      </c>
      <c r="N16" s="34">
        <v>12200</v>
      </c>
      <c r="O16" s="34"/>
      <c r="P16" s="34">
        <v>63</v>
      </c>
      <c r="Q16" s="34">
        <v>2840</v>
      </c>
      <c r="R16" s="34">
        <v>3558</v>
      </c>
      <c r="S16" s="34">
        <v>5560</v>
      </c>
      <c r="T16" s="34">
        <v>18059</v>
      </c>
      <c r="U16" s="34"/>
      <c r="V16" s="34">
        <v>44</v>
      </c>
      <c r="W16" s="34">
        <v>3147</v>
      </c>
      <c r="X16" s="34">
        <v>8067</v>
      </c>
      <c r="Y16" s="34">
        <v>6618</v>
      </c>
      <c r="Z16" s="34">
        <v>17359</v>
      </c>
      <c r="AA16" s="34"/>
      <c r="AB16" s="34">
        <v>49</v>
      </c>
      <c r="AC16" s="34">
        <v>2227</v>
      </c>
      <c r="AD16" s="34">
        <v>9927</v>
      </c>
      <c r="AE16" s="34">
        <v>5021</v>
      </c>
      <c r="AF16" s="34">
        <v>8441</v>
      </c>
      <c r="AG16" s="34"/>
      <c r="AH16" s="34">
        <v>48</v>
      </c>
      <c r="AI16" s="34">
        <v>2760</v>
      </c>
      <c r="AJ16" s="34">
        <v>612</v>
      </c>
      <c r="AK16" s="34">
        <v>4631</v>
      </c>
      <c r="AL16" s="34">
        <v>6151</v>
      </c>
      <c r="AM16" s="34"/>
      <c r="AN16" s="34">
        <v>64</v>
      </c>
      <c r="AO16" s="34">
        <v>1778</v>
      </c>
      <c r="AP16" s="34">
        <v>356</v>
      </c>
      <c r="AQ16" s="34">
        <v>3614</v>
      </c>
    </row>
    <row r="17" spans="1:43" ht="31.5" x14ac:dyDescent="0.25">
      <c r="A17" s="17" t="s">
        <v>51</v>
      </c>
      <c r="B17" s="34">
        <v>153043</v>
      </c>
      <c r="C17" s="34">
        <v>123227</v>
      </c>
      <c r="D17" s="34">
        <v>4418</v>
      </c>
      <c r="E17" s="34">
        <v>1937</v>
      </c>
      <c r="F17" s="34">
        <v>1430</v>
      </c>
      <c r="G17" s="34">
        <v>19950</v>
      </c>
      <c r="H17" s="34">
        <v>174396</v>
      </c>
      <c r="I17" s="34">
        <v>148395</v>
      </c>
      <c r="J17" s="34">
        <v>2838</v>
      </c>
      <c r="K17" s="34">
        <v>3508</v>
      </c>
      <c r="L17" s="34">
        <v>1317</v>
      </c>
      <c r="M17" s="34">
        <v>16193</v>
      </c>
      <c r="N17" s="34">
        <v>840831</v>
      </c>
      <c r="O17" s="34">
        <v>721454</v>
      </c>
      <c r="P17" s="34">
        <v>1931</v>
      </c>
      <c r="Q17" s="34">
        <v>2387</v>
      </c>
      <c r="R17" s="34">
        <v>668</v>
      </c>
      <c r="S17" s="34">
        <v>112402</v>
      </c>
      <c r="T17" s="34">
        <v>878458</v>
      </c>
      <c r="U17" s="34">
        <v>730556</v>
      </c>
      <c r="V17" s="34">
        <v>9466</v>
      </c>
      <c r="W17" s="34">
        <v>2700</v>
      </c>
      <c r="X17" s="34">
        <v>1005</v>
      </c>
      <c r="Y17" s="34">
        <v>133631</v>
      </c>
      <c r="Z17" s="34">
        <v>907413</v>
      </c>
      <c r="AA17" s="34">
        <v>751371</v>
      </c>
      <c r="AB17" s="34">
        <v>16337</v>
      </c>
      <c r="AC17" s="34">
        <v>3198</v>
      </c>
      <c r="AD17" s="34">
        <v>1000</v>
      </c>
      <c r="AE17" s="34">
        <v>133767</v>
      </c>
      <c r="AF17" s="34">
        <v>930041</v>
      </c>
      <c r="AG17" s="34">
        <v>765529</v>
      </c>
      <c r="AH17" s="34">
        <v>18257</v>
      </c>
      <c r="AI17" s="34">
        <v>3540</v>
      </c>
      <c r="AJ17" s="34">
        <v>1339</v>
      </c>
      <c r="AK17" s="34">
        <v>139954</v>
      </c>
      <c r="AL17" s="34">
        <v>945006</v>
      </c>
      <c r="AM17" s="34">
        <v>770792</v>
      </c>
      <c r="AN17" s="34">
        <v>9665</v>
      </c>
      <c r="AO17" s="34">
        <v>3350</v>
      </c>
      <c r="AP17" s="34">
        <v>1210</v>
      </c>
      <c r="AQ17" s="34">
        <v>159137</v>
      </c>
    </row>
    <row r="18" spans="1:43" ht="31.5" x14ac:dyDescent="0.25">
      <c r="A18" s="17" t="s">
        <v>52</v>
      </c>
      <c r="B18" s="34">
        <v>5159</v>
      </c>
      <c r="C18" s="34"/>
      <c r="D18" s="34">
        <v>477</v>
      </c>
      <c r="E18" s="34">
        <v>1413</v>
      </c>
      <c r="F18" s="34">
        <v>252</v>
      </c>
      <c r="G18" s="34">
        <v>2799</v>
      </c>
      <c r="H18" s="34">
        <v>4874</v>
      </c>
      <c r="I18" s="34"/>
      <c r="J18" s="34">
        <v>475</v>
      </c>
      <c r="K18" s="34">
        <v>1292</v>
      </c>
      <c r="L18" s="34">
        <v>354</v>
      </c>
      <c r="M18" s="34">
        <v>2586</v>
      </c>
      <c r="N18" s="34">
        <v>4577</v>
      </c>
      <c r="O18" s="34"/>
      <c r="P18" s="34">
        <v>335</v>
      </c>
      <c r="Q18" s="34">
        <v>1004</v>
      </c>
      <c r="R18" s="34">
        <v>133</v>
      </c>
      <c r="S18" s="34">
        <v>3020</v>
      </c>
      <c r="T18" s="34">
        <v>4616</v>
      </c>
      <c r="U18" s="34"/>
      <c r="V18" s="34">
        <v>358</v>
      </c>
      <c r="W18" s="34">
        <v>1206</v>
      </c>
      <c r="X18" s="34">
        <v>155</v>
      </c>
      <c r="Y18" s="34">
        <v>2756</v>
      </c>
      <c r="Z18" s="34">
        <v>5138</v>
      </c>
      <c r="AA18" s="34"/>
      <c r="AB18" s="34">
        <v>598</v>
      </c>
      <c r="AC18" s="34">
        <v>1906</v>
      </c>
      <c r="AD18" s="34">
        <v>177</v>
      </c>
      <c r="AE18" s="34">
        <v>2363</v>
      </c>
      <c r="AF18" s="34">
        <v>5210</v>
      </c>
      <c r="AG18" s="34"/>
      <c r="AH18" s="34">
        <v>613</v>
      </c>
      <c r="AI18" s="34">
        <v>1794</v>
      </c>
      <c r="AJ18" s="34">
        <v>172</v>
      </c>
      <c r="AK18" s="34">
        <v>2537</v>
      </c>
      <c r="AL18" s="34">
        <v>5435</v>
      </c>
      <c r="AM18" s="34"/>
      <c r="AN18" s="34">
        <v>621</v>
      </c>
      <c r="AO18" s="34">
        <v>2273</v>
      </c>
      <c r="AP18" s="34">
        <v>207</v>
      </c>
      <c r="AQ18" s="34">
        <v>2249</v>
      </c>
    </row>
    <row r="19" spans="1:43" ht="47.25" x14ac:dyDescent="0.25">
      <c r="A19" s="17" t="s">
        <v>53</v>
      </c>
      <c r="B19" s="34">
        <v>4831</v>
      </c>
      <c r="C19" s="34"/>
      <c r="D19" s="34">
        <v>233</v>
      </c>
      <c r="E19" s="34">
        <v>909</v>
      </c>
      <c r="F19" s="34">
        <v>1918</v>
      </c>
      <c r="G19" s="34">
        <v>1618</v>
      </c>
      <c r="H19" s="34">
        <v>5701</v>
      </c>
      <c r="I19" s="34"/>
      <c r="J19" s="34">
        <v>630</v>
      </c>
      <c r="K19" s="34">
        <v>918</v>
      </c>
      <c r="L19" s="34">
        <v>2173</v>
      </c>
      <c r="M19" s="34">
        <v>1795</v>
      </c>
      <c r="N19" s="34">
        <v>14363</v>
      </c>
      <c r="O19" s="34"/>
      <c r="P19" s="34">
        <v>3483</v>
      </c>
      <c r="Q19" s="34">
        <v>3000</v>
      </c>
      <c r="R19" s="34">
        <v>3090</v>
      </c>
      <c r="S19" s="34">
        <v>4585</v>
      </c>
      <c r="T19" s="34">
        <v>9228</v>
      </c>
      <c r="U19" s="34"/>
      <c r="V19" s="34">
        <v>1662</v>
      </c>
      <c r="W19" s="34">
        <v>1607</v>
      </c>
      <c r="X19" s="34">
        <v>2980</v>
      </c>
      <c r="Y19" s="34">
        <v>2872</v>
      </c>
      <c r="Z19" s="34">
        <v>14827</v>
      </c>
      <c r="AA19" s="34"/>
      <c r="AB19" s="34">
        <v>1561</v>
      </c>
      <c r="AC19" s="34">
        <v>2602</v>
      </c>
      <c r="AD19" s="34">
        <v>9057</v>
      </c>
      <c r="AE19" s="34">
        <v>1452</v>
      </c>
      <c r="AF19" s="34">
        <v>6496</v>
      </c>
      <c r="AG19" s="34"/>
      <c r="AH19" s="34">
        <v>638</v>
      </c>
      <c r="AI19" s="34">
        <v>1546</v>
      </c>
      <c r="AJ19" s="34">
        <v>3749</v>
      </c>
      <c r="AK19" s="34">
        <v>427</v>
      </c>
      <c r="AL19" s="34">
        <v>10328</v>
      </c>
      <c r="AM19" s="34"/>
      <c r="AN19" s="34">
        <v>3418</v>
      </c>
      <c r="AO19" s="34">
        <v>1807</v>
      </c>
      <c r="AP19" s="34">
        <v>4336</v>
      </c>
      <c r="AQ19" s="34">
        <v>649</v>
      </c>
    </row>
    <row r="20" spans="1:43" ht="63" x14ac:dyDescent="0.25">
      <c r="A20" s="17" t="s">
        <v>54</v>
      </c>
      <c r="B20" s="34">
        <v>24007</v>
      </c>
      <c r="C20" s="34"/>
      <c r="D20" s="34">
        <v>20180</v>
      </c>
      <c r="E20" s="34">
        <v>579</v>
      </c>
      <c r="F20" s="34">
        <v>201</v>
      </c>
      <c r="G20" s="34">
        <v>2828</v>
      </c>
      <c r="H20" s="34">
        <v>56300</v>
      </c>
      <c r="I20" s="34"/>
      <c r="J20" s="34">
        <v>44130</v>
      </c>
      <c r="K20" s="34">
        <v>1233</v>
      </c>
      <c r="L20" s="34">
        <v>351</v>
      </c>
      <c r="M20" s="34">
        <v>10016</v>
      </c>
      <c r="N20" s="34">
        <v>85894</v>
      </c>
      <c r="O20" s="34"/>
      <c r="P20" s="34">
        <v>32470</v>
      </c>
      <c r="Q20" s="34">
        <v>1352</v>
      </c>
      <c r="R20" s="34">
        <v>468</v>
      </c>
      <c r="S20" s="34">
        <v>7530</v>
      </c>
      <c r="T20" s="34">
        <v>76323</v>
      </c>
      <c r="U20" s="34"/>
      <c r="V20" s="34">
        <v>21327</v>
      </c>
      <c r="W20" s="34">
        <v>2023</v>
      </c>
      <c r="X20" s="34">
        <v>788</v>
      </c>
      <c r="Y20" s="34">
        <v>8954</v>
      </c>
      <c r="Z20" s="34">
        <v>75469</v>
      </c>
      <c r="AA20" s="34"/>
      <c r="AB20" s="34">
        <v>22021</v>
      </c>
      <c r="AC20" s="34">
        <v>2378</v>
      </c>
      <c r="AD20" s="34">
        <v>886</v>
      </c>
      <c r="AE20" s="34">
        <v>8109</v>
      </c>
      <c r="AF20" s="34">
        <v>75746</v>
      </c>
      <c r="AG20" s="34"/>
      <c r="AH20" s="34">
        <v>23565</v>
      </c>
      <c r="AI20" s="34">
        <v>2686</v>
      </c>
      <c r="AJ20" s="34">
        <v>1140</v>
      </c>
      <c r="AK20" s="34">
        <v>8129</v>
      </c>
      <c r="AL20" s="34">
        <v>37684</v>
      </c>
      <c r="AM20" s="34"/>
      <c r="AN20" s="34">
        <v>28097</v>
      </c>
      <c r="AO20" s="34">
        <v>1922</v>
      </c>
      <c r="AP20" s="34">
        <v>1372</v>
      </c>
      <c r="AQ20" s="34">
        <v>5552</v>
      </c>
    </row>
    <row r="21" spans="1:43" x14ac:dyDescent="0.25">
      <c r="A21" s="17" t="s">
        <v>55</v>
      </c>
      <c r="B21" s="34">
        <v>15930</v>
      </c>
      <c r="C21" s="34"/>
      <c r="D21" s="34">
        <v>1554</v>
      </c>
      <c r="E21" s="34">
        <v>1211</v>
      </c>
      <c r="F21" s="34">
        <v>152</v>
      </c>
      <c r="G21" s="34">
        <v>12765</v>
      </c>
      <c r="H21" s="34">
        <v>14875</v>
      </c>
      <c r="I21" s="34"/>
      <c r="J21" s="34">
        <v>1989</v>
      </c>
      <c r="K21" s="34">
        <v>1867</v>
      </c>
      <c r="L21" s="34">
        <v>142</v>
      </c>
      <c r="M21" s="34">
        <v>10655</v>
      </c>
      <c r="N21" s="34">
        <v>16178</v>
      </c>
      <c r="O21" s="34"/>
      <c r="P21" s="34">
        <v>1788</v>
      </c>
      <c r="Q21" s="34">
        <v>1486</v>
      </c>
      <c r="R21" s="34">
        <v>190</v>
      </c>
      <c r="S21" s="34">
        <v>12638</v>
      </c>
      <c r="T21" s="34">
        <v>20303</v>
      </c>
      <c r="U21" s="34"/>
      <c r="V21" s="34">
        <v>1805</v>
      </c>
      <c r="W21" s="34">
        <v>1768</v>
      </c>
      <c r="X21" s="34">
        <v>311</v>
      </c>
      <c r="Y21" s="34">
        <v>16326</v>
      </c>
      <c r="Z21" s="34">
        <v>21970</v>
      </c>
      <c r="AA21" s="34"/>
      <c r="AB21" s="34">
        <v>1916</v>
      </c>
      <c r="AC21" s="34">
        <v>2006</v>
      </c>
      <c r="AD21" s="34">
        <v>371</v>
      </c>
      <c r="AE21" s="34">
        <v>17561</v>
      </c>
      <c r="AF21" s="34">
        <v>21774</v>
      </c>
      <c r="AG21" s="34"/>
      <c r="AH21" s="34">
        <v>1921</v>
      </c>
      <c r="AI21" s="34">
        <v>2047</v>
      </c>
      <c r="AJ21" s="34">
        <v>435</v>
      </c>
      <c r="AK21" s="34">
        <v>17129</v>
      </c>
      <c r="AL21" s="34">
        <v>22417</v>
      </c>
      <c r="AM21" s="34"/>
      <c r="AN21" s="34">
        <v>1873</v>
      </c>
      <c r="AO21" s="34">
        <v>2046</v>
      </c>
      <c r="AP21" s="34">
        <v>508</v>
      </c>
      <c r="AQ21" s="34">
        <v>17868</v>
      </c>
    </row>
    <row r="22" spans="1:43" ht="47.25" x14ac:dyDescent="0.25">
      <c r="A22" s="17" t="s">
        <v>56</v>
      </c>
      <c r="B22" s="34">
        <v>11554</v>
      </c>
      <c r="C22" s="34">
        <v>501</v>
      </c>
      <c r="D22" s="34">
        <v>461</v>
      </c>
      <c r="E22" s="34">
        <v>2314</v>
      </c>
      <c r="F22" s="34">
        <v>204</v>
      </c>
      <c r="G22" s="34">
        <v>7913</v>
      </c>
      <c r="H22" s="34">
        <v>10524</v>
      </c>
      <c r="I22" s="34">
        <v>710</v>
      </c>
      <c r="J22" s="34">
        <v>663</v>
      </c>
      <c r="K22" s="34">
        <v>2239</v>
      </c>
      <c r="L22" s="34">
        <v>285</v>
      </c>
      <c r="M22" s="34">
        <v>6504</v>
      </c>
      <c r="N22" s="34">
        <v>11205</v>
      </c>
      <c r="O22" s="34">
        <v>421</v>
      </c>
      <c r="P22" s="34">
        <v>541</v>
      </c>
      <c r="Q22" s="34">
        <v>2549</v>
      </c>
      <c r="R22" s="34">
        <v>302</v>
      </c>
      <c r="S22" s="34">
        <v>7284</v>
      </c>
      <c r="T22" s="34">
        <v>13626</v>
      </c>
      <c r="U22" s="34">
        <v>413</v>
      </c>
      <c r="V22" s="34">
        <v>377</v>
      </c>
      <c r="W22" s="34">
        <v>3919</v>
      </c>
      <c r="X22" s="34">
        <v>534</v>
      </c>
      <c r="Y22" s="34">
        <v>8258</v>
      </c>
      <c r="Z22" s="34">
        <v>15837</v>
      </c>
      <c r="AA22" s="34">
        <v>444</v>
      </c>
      <c r="AB22" s="34">
        <v>426</v>
      </c>
      <c r="AC22" s="34">
        <v>5786</v>
      </c>
      <c r="AD22" s="34">
        <v>691</v>
      </c>
      <c r="AE22" s="34">
        <v>8407</v>
      </c>
      <c r="AF22" s="34">
        <v>16020</v>
      </c>
      <c r="AG22" s="34">
        <v>453</v>
      </c>
      <c r="AH22" s="34">
        <v>749</v>
      </c>
      <c r="AI22" s="34">
        <v>5277</v>
      </c>
      <c r="AJ22" s="34">
        <v>774</v>
      </c>
      <c r="AK22" s="34">
        <v>8709</v>
      </c>
      <c r="AL22" s="34">
        <v>21287</v>
      </c>
      <c r="AM22" s="34">
        <v>981</v>
      </c>
      <c r="AN22" s="34">
        <v>664</v>
      </c>
      <c r="AO22" s="34">
        <v>7155</v>
      </c>
      <c r="AP22" s="34">
        <v>735</v>
      </c>
      <c r="AQ22" s="34">
        <v>11677</v>
      </c>
    </row>
    <row r="23" spans="1:43" ht="47.25" x14ac:dyDescent="0.25">
      <c r="A23" s="17" t="s">
        <v>57</v>
      </c>
      <c r="B23" s="34">
        <v>8384</v>
      </c>
      <c r="C23" s="34"/>
      <c r="D23" s="34">
        <v>621</v>
      </c>
      <c r="E23" s="34">
        <v>587</v>
      </c>
      <c r="F23" s="34">
        <v>58</v>
      </c>
      <c r="G23" s="34">
        <v>6910</v>
      </c>
      <c r="H23" s="34">
        <v>8114</v>
      </c>
      <c r="I23" s="34"/>
      <c r="J23" s="34">
        <v>964</v>
      </c>
      <c r="K23" s="34">
        <v>816</v>
      </c>
      <c r="L23" s="34">
        <v>68</v>
      </c>
      <c r="M23" s="34">
        <v>6071</v>
      </c>
      <c r="N23" s="34">
        <v>8794</v>
      </c>
      <c r="O23" s="34"/>
      <c r="P23" s="34">
        <v>722</v>
      </c>
      <c r="Q23" s="34">
        <v>800</v>
      </c>
      <c r="R23" s="34">
        <v>134</v>
      </c>
      <c r="S23" s="34">
        <v>6916</v>
      </c>
      <c r="T23" s="34">
        <v>8735</v>
      </c>
      <c r="U23" s="34"/>
      <c r="V23" s="34">
        <v>524</v>
      </c>
      <c r="W23" s="34">
        <v>888</v>
      </c>
      <c r="X23" s="34">
        <v>134</v>
      </c>
      <c r="Y23" s="34">
        <v>7048</v>
      </c>
      <c r="Z23" s="34">
        <v>9882</v>
      </c>
      <c r="AA23" s="34"/>
      <c r="AB23" s="34">
        <v>758</v>
      </c>
      <c r="AC23" s="34">
        <v>1040</v>
      </c>
      <c r="AD23" s="34">
        <v>178</v>
      </c>
      <c r="AE23" s="34">
        <v>7754</v>
      </c>
      <c r="AF23" s="34">
        <v>13062</v>
      </c>
      <c r="AG23" s="34"/>
      <c r="AH23" s="34">
        <v>905</v>
      </c>
      <c r="AI23" s="34">
        <v>1275</v>
      </c>
      <c r="AJ23" s="34">
        <v>324</v>
      </c>
      <c r="AK23" s="34">
        <v>10230</v>
      </c>
      <c r="AL23" s="34">
        <v>12958</v>
      </c>
      <c r="AM23" s="34"/>
      <c r="AN23" s="34">
        <v>868</v>
      </c>
      <c r="AO23" s="34">
        <v>1257</v>
      </c>
      <c r="AP23" s="34">
        <v>316</v>
      </c>
      <c r="AQ23" s="34">
        <v>10359</v>
      </c>
    </row>
    <row r="24" spans="1:43" ht="31.5" x14ac:dyDescent="0.25">
      <c r="A24" s="17" t="s">
        <v>58</v>
      </c>
      <c r="B24" s="34">
        <v>11558</v>
      </c>
      <c r="C24" s="34"/>
      <c r="D24" s="34">
        <v>1792</v>
      </c>
      <c r="E24" s="34">
        <v>444</v>
      </c>
      <c r="F24" s="34">
        <v>122</v>
      </c>
      <c r="G24" s="34">
        <v>9110</v>
      </c>
      <c r="H24" s="34">
        <v>9118</v>
      </c>
      <c r="I24" s="34"/>
      <c r="J24" s="34">
        <v>1792</v>
      </c>
      <c r="K24" s="34">
        <v>493</v>
      </c>
      <c r="L24" s="34">
        <v>84</v>
      </c>
      <c r="M24" s="34">
        <v>6715</v>
      </c>
      <c r="N24" s="34">
        <v>3773</v>
      </c>
      <c r="O24" s="34"/>
      <c r="P24" s="34">
        <v>1473</v>
      </c>
      <c r="Q24" s="34">
        <v>266</v>
      </c>
      <c r="R24" s="34">
        <v>39</v>
      </c>
      <c r="S24" s="34">
        <v>1951</v>
      </c>
      <c r="T24" s="34">
        <v>2076</v>
      </c>
      <c r="U24" s="34"/>
      <c r="V24" s="34">
        <v>253</v>
      </c>
      <c r="W24" s="34">
        <v>262</v>
      </c>
      <c r="X24" s="34">
        <v>47</v>
      </c>
      <c r="Y24" s="34">
        <v>1482</v>
      </c>
      <c r="Z24" s="34">
        <v>4953</v>
      </c>
      <c r="AA24" s="34"/>
      <c r="AB24" s="34">
        <v>281</v>
      </c>
      <c r="AC24" s="34">
        <v>289</v>
      </c>
      <c r="AD24" s="34">
        <v>3037</v>
      </c>
      <c r="AE24" s="34">
        <v>1321</v>
      </c>
      <c r="AF24" s="34">
        <v>2113</v>
      </c>
      <c r="AG24" s="34"/>
      <c r="AH24" s="34">
        <v>375</v>
      </c>
      <c r="AI24" s="34">
        <v>427</v>
      </c>
      <c r="AJ24" s="34">
        <v>183</v>
      </c>
      <c r="AK24" s="34">
        <v>1091</v>
      </c>
      <c r="AL24" s="34">
        <v>2192</v>
      </c>
      <c r="AM24" s="34"/>
      <c r="AN24" s="34">
        <v>357</v>
      </c>
      <c r="AO24" s="34">
        <v>523</v>
      </c>
      <c r="AP24" s="34">
        <v>213</v>
      </c>
      <c r="AQ24" s="34">
        <v>1074</v>
      </c>
    </row>
  </sheetData>
  <mergeCells count="9">
    <mergeCell ref="AL3:AQ3"/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workbookViewId="0">
      <selection activeCell="E16" sqref="E16"/>
    </sheetView>
  </sheetViews>
  <sheetFormatPr defaultColWidth="9.140625" defaultRowHeight="15.75" x14ac:dyDescent="0.2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28" t="s">
        <v>3</v>
      </c>
    </row>
    <row r="2" spans="1:79" x14ac:dyDescent="0.25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</row>
    <row r="3" spans="1:79" x14ac:dyDescent="0.25">
      <c r="A3" s="56"/>
      <c r="B3" s="54">
        <v>2004</v>
      </c>
      <c r="C3" s="54"/>
      <c r="D3" s="54"/>
      <c r="E3" s="54"/>
      <c r="F3" s="54"/>
      <c r="G3" s="54"/>
      <c r="H3" s="54">
        <v>2005</v>
      </c>
      <c r="I3" s="54"/>
      <c r="J3" s="54"/>
      <c r="K3" s="54"/>
      <c r="L3" s="54"/>
      <c r="M3" s="54"/>
      <c r="N3" s="54">
        <v>2006</v>
      </c>
      <c r="O3" s="54"/>
      <c r="P3" s="54"/>
      <c r="Q3" s="54"/>
      <c r="R3" s="54"/>
      <c r="S3" s="54"/>
      <c r="T3" s="54">
        <v>2007</v>
      </c>
      <c r="U3" s="54"/>
      <c r="V3" s="54"/>
      <c r="W3" s="54"/>
      <c r="X3" s="54"/>
      <c r="Y3" s="54"/>
      <c r="Z3" s="54">
        <v>2008</v>
      </c>
      <c r="AA3" s="54"/>
      <c r="AB3" s="54"/>
      <c r="AC3" s="54"/>
      <c r="AD3" s="54"/>
      <c r="AE3" s="54"/>
      <c r="AF3" s="54">
        <v>2009</v>
      </c>
      <c r="AG3" s="54"/>
      <c r="AH3" s="54"/>
      <c r="AI3" s="54"/>
      <c r="AJ3" s="54"/>
      <c r="AK3" s="54"/>
      <c r="AL3" s="54">
        <v>2010</v>
      </c>
      <c r="AM3" s="54"/>
      <c r="AN3" s="54"/>
      <c r="AO3" s="54"/>
      <c r="AP3" s="54"/>
      <c r="AQ3" s="54"/>
      <c r="AR3" s="54">
        <v>2011</v>
      </c>
      <c r="AS3" s="54"/>
      <c r="AT3" s="54"/>
      <c r="AU3" s="54"/>
      <c r="AV3" s="54"/>
      <c r="AW3" s="54"/>
      <c r="AX3" s="54">
        <v>2012</v>
      </c>
      <c r="AY3" s="54"/>
      <c r="AZ3" s="54"/>
      <c r="BA3" s="54"/>
      <c r="BB3" s="54"/>
      <c r="BC3" s="54"/>
      <c r="BD3" s="54">
        <v>2013</v>
      </c>
      <c r="BE3" s="54"/>
      <c r="BF3" s="54"/>
      <c r="BG3" s="54"/>
      <c r="BH3" s="54"/>
      <c r="BI3" s="54"/>
      <c r="BJ3" s="54">
        <v>2014</v>
      </c>
      <c r="BK3" s="54"/>
      <c r="BL3" s="54"/>
      <c r="BM3" s="54"/>
      <c r="BN3" s="54"/>
      <c r="BO3" s="54"/>
      <c r="BP3" s="54">
        <v>2015</v>
      </c>
      <c r="BQ3" s="54"/>
      <c r="BR3" s="54"/>
      <c r="BS3" s="54"/>
      <c r="BT3" s="54"/>
      <c r="BU3" s="54"/>
      <c r="BV3" s="54">
        <v>2016</v>
      </c>
      <c r="BW3" s="54"/>
      <c r="BX3" s="54"/>
      <c r="BY3" s="54"/>
      <c r="BZ3" s="54"/>
      <c r="CA3" s="54"/>
    </row>
    <row r="4" spans="1:79" ht="47.25" x14ac:dyDescent="0.25">
      <c r="A4" s="56"/>
      <c r="B4" s="29" t="s">
        <v>24</v>
      </c>
      <c r="C4" s="29" t="s">
        <v>31</v>
      </c>
      <c r="D4" s="29" t="s">
        <v>97</v>
      </c>
      <c r="E4" s="29" t="s">
        <v>26</v>
      </c>
      <c r="F4" s="29" t="s">
        <v>27</v>
      </c>
      <c r="G4" s="29" t="s">
        <v>28</v>
      </c>
      <c r="H4" s="29" t="s">
        <v>24</v>
      </c>
      <c r="I4" s="29" t="s">
        <v>31</v>
      </c>
      <c r="J4" s="29" t="s">
        <v>97</v>
      </c>
      <c r="K4" s="29" t="s">
        <v>26</v>
      </c>
      <c r="L4" s="29" t="s">
        <v>27</v>
      </c>
      <c r="M4" s="29" t="s">
        <v>28</v>
      </c>
      <c r="N4" s="29" t="s">
        <v>24</v>
      </c>
      <c r="O4" s="29" t="s">
        <v>31</v>
      </c>
      <c r="P4" s="29" t="s">
        <v>97</v>
      </c>
      <c r="Q4" s="29" t="s">
        <v>26</v>
      </c>
      <c r="R4" s="29" t="s">
        <v>27</v>
      </c>
      <c r="S4" s="29" t="s">
        <v>28</v>
      </c>
      <c r="T4" s="29" t="s">
        <v>24</v>
      </c>
      <c r="U4" s="29" t="s">
        <v>31</v>
      </c>
      <c r="V4" s="29" t="s">
        <v>97</v>
      </c>
      <c r="W4" s="29" t="s">
        <v>26</v>
      </c>
      <c r="X4" s="29" t="s">
        <v>27</v>
      </c>
      <c r="Y4" s="29" t="s">
        <v>28</v>
      </c>
      <c r="Z4" s="29" t="s">
        <v>24</v>
      </c>
      <c r="AA4" s="29" t="s">
        <v>31</v>
      </c>
      <c r="AB4" s="29" t="s">
        <v>97</v>
      </c>
      <c r="AC4" s="29" t="s">
        <v>26</v>
      </c>
      <c r="AD4" s="29" t="s">
        <v>27</v>
      </c>
      <c r="AE4" s="29" t="s">
        <v>28</v>
      </c>
      <c r="AF4" s="29" t="s">
        <v>24</v>
      </c>
      <c r="AG4" s="29" t="s">
        <v>31</v>
      </c>
      <c r="AH4" s="29" t="s">
        <v>97</v>
      </c>
      <c r="AI4" s="29" t="s">
        <v>26</v>
      </c>
      <c r="AJ4" s="29" t="s">
        <v>27</v>
      </c>
      <c r="AK4" s="29" t="s">
        <v>28</v>
      </c>
      <c r="AL4" s="29" t="s">
        <v>24</v>
      </c>
      <c r="AM4" s="29" t="s">
        <v>31</v>
      </c>
      <c r="AN4" s="29" t="s">
        <v>97</v>
      </c>
      <c r="AO4" s="29" t="s">
        <v>26</v>
      </c>
      <c r="AP4" s="29" t="s">
        <v>27</v>
      </c>
      <c r="AQ4" s="29" t="s">
        <v>28</v>
      </c>
      <c r="AR4" s="29" t="s">
        <v>24</v>
      </c>
      <c r="AS4" s="29" t="s">
        <v>31</v>
      </c>
      <c r="AT4" s="29" t="s">
        <v>97</v>
      </c>
      <c r="AU4" s="29" t="s">
        <v>26</v>
      </c>
      <c r="AV4" s="29" t="s">
        <v>27</v>
      </c>
      <c r="AW4" s="29" t="s">
        <v>28</v>
      </c>
      <c r="AX4" s="29" t="s">
        <v>24</v>
      </c>
      <c r="AY4" s="29" t="s">
        <v>31</v>
      </c>
      <c r="AZ4" s="29" t="s">
        <v>97</v>
      </c>
      <c r="BA4" s="29" t="s">
        <v>26</v>
      </c>
      <c r="BB4" s="29" t="s">
        <v>27</v>
      </c>
      <c r="BC4" s="29" t="s">
        <v>28</v>
      </c>
      <c r="BD4" s="29" t="s">
        <v>24</v>
      </c>
      <c r="BE4" s="29" t="s">
        <v>31</v>
      </c>
      <c r="BF4" s="29" t="s">
        <v>97</v>
      </c>
      <c r="BG4" s="29" t="s">
        <v>26</v>
      </c>
      <c r="BH4" s="29" t="s">
        <v>27</v>
      </c>
      <c r="BI4" s="29" t="s">
        <v>28</v>
      </c>
      <c r="BJ4" s="29" t="s">
        <v>24</v>
      </c>
      <c r="BK4" s="29" t="s">
        <v>31</v>
      </c>
      <c r="BL4" s="29" t="s">
        <v>97</v>
      </c>
      <c r="BM4" s="29" t="s">
        <v>26</v>
      </c>
      <c r="BN4" s="29" t="s">
        <v>27</v>
      </c>
      <c r="BO4" s="29" t="s">
        <v>28</v>
      </c>
      <c r="BP4" s="29" t="s">
        <v>24</v>
      </c>
      <c r="BQ4" s="29" t="s">
        <v>31</v>
      </c>
      <c r="BR4" s="29" t="s">
        <v>97</v>
      </c>
      <c r="BS4" s="29" t="s">
        <v>26</v>
      </c>
      <c r="BT4" s="29" t="s">
        <v>27</v>
      </c>
      <c r="BU4" s="29" t="s">
        <v>28</v>
      </c>
      <c r="BV4" s="29" t="s">
        <v>24</v>
      </c>
      <c r="BW4" s="29" t="s">
        <v>31</v>
      </c>
      <c r="BX4" s="29" t="s">
        <v>97</v>
      </c>
      <c r="BY4" s="29" t="s">
        <v>26</v>
      </c>
      <c r="BZ4" s="29" t="s">
        <v>27</v>
      </c>
      <c r="CA4" s="29" t="s">
        <v>28</v>
      </c>
    </row>
    <row r="5" spans="1:79" s="1" customFormat="1" x14ac:dyDescent="0.25">
      <c r="A5" s="16" t="s">
        <v>7</v>
      </c>
      <c r="B5" s="43">
        <v>89286.304999999993</v>
      </c>
      <c r="C5" s="43">
        <v>28778.037</v>
      </c>
      <c r="D5" s="43">
        <v>3122.8609999999999</v>
      </c>
      <c r="E5" s="43">
        <v>22591.485000000001</v>
      </c>
      <c r="F5" s="43">
        <v>24456.374</v>
      </c>
      <c r="G5" s="43">
        <v>10853.331</v>
      </c>
      <c r="H5" s="43">
        <v>111753.554</v>
      </c>
      <c r="I5" s="43">
        <v>30684.687000000002</v>
      </c>
      <c r="J5" s="43">
        <v>3118.2440000000001</v>
      </c>
      <c r="K5" s="43">
        <v>33203.724999999999</v>
      </c>
      <c r="L5" s="43">
        <v>33682.442999999999</v>
      </c>
      <c r="M5" s="43">
        <v>11214.191000000001</v>
      </c>
      <c r="N5" s="43">
        <v>142439.21400000001</v>
      </c>
      <c r="O5" s="43">
        <v>34817.224000000002</v>
      </c>
      <c r="P5" s="43">
        <v>3250.1770000000001</v>
      </c>
      <c r="Q5" s="43">
        <v>52580.506999999998</v>
      </c>
      <c r="R5" s="43">
        <v>41799.995000000003</v>
      </c>
      <c r="S5" s="43">
        <v>10847.912</v>
      </c>
      <c r="T5" s="43">
        <v>155507.315</v>
      </c>
      <c r="U5" s="43">
        <v>38313.498</v>
      </c>
      <c r="V5" s="43">
        <v>2341.029</v>
      </c>
      <c r="W5" s="43">
        <v>57847.038</v>
      </c>
      <c r="X5" s="43">
        <v>46104.442999999999</v>
      </c>
      <c r="Y5" s="43">
        <v>10323.977000000001</v>
      </c>
      <c r="Z5" s="43">
        <v>169743.57</v>
      </c>
      <c r="AA5" s="43">
        <v>39423.637999999999</v>
      </c>
      <c r="AB5" s="43">
        <v>1560.8130000000001</v>
      </c>
      <c r="AC5" s="43">
        <v>65941.888000000006</v>
      </c>
      <c r="AD5" s="43">
        <v>50295.864999999998</v>
      </c>
      <c r="AE5" s="43">
        <v>11619.27</v>
      </c>
      <c r="AF5" s="43">
        <v>184159.62299999999</v>
      </c>
      <c r="AG5" s="43">
        <v>47479.381000000001</v>
      </c>
      <c r="AH5" s="43">
        <v>1391.23</v>
      </c>
      <c r="AI5" s="43">
        <v>69028.494000000006</v>
      </c>
      <c r="AJ5" s="43">
        <v>52929.324999999997</v>
      </c>
      <c r="AK5" s="43">
        <v>11607.43</v>
      </c>
      <c r="AL5" s="43">
        <v>198210.26800000001</v>
      </c>
      <c r="AM5" s="43">
        <v>52708.461000000003</v>
      </c>
      <c r="AN5" s="43">
        <v>1319.2760000000001</v>
      </c>
      <c r="AO5" s="43">
        <v>77282.73</v>
      </c>
      <c r="AP5" s="43">
        <v>54240.356</v>
      </c>
      <c r="AQ5" s="43">
        <v>9733.9279999999999</v>
      </c>
      <c r="AR5" s="43">
        <v>250200.63699999999</v>
      </c>
      <c r="AS5" s="43">
        <v>58976.853999999999</v>
      </c>
      <c r="AT5" s="43">
        <v>1479.962</v>
      </c>
      <c r="AU5" s="43">
        <v>111042.452</v>
      </c>
      <c r="AV5" s="43">
        <v>65617.157000000007</v>
      </c>
      <c r="AW5" s="43">
        <v>9234.7129999999997</v>
      </c>
      <c r="AX5" s="43">
        <v>256117.755</v>
      </c>
      <c r="AY5" s="43">
        <v>65455.076000000001</v>
      </c>
      <c r="AZ5" s="43">
        <v>1404.8979999999999</v>
      </c>
      <c r="BA5" s="43">
        <v>105897.387</v>
      </c>
      <c r="BB5" s="43">
        <v>67593.148000000001</v>
      </c>
      <c r="BC5" s="43">
        <v>12335.509</v>
      </c>
      <c r="BD5" s="43">
        <v>286993.478</v>
      </c>
      <c r="BE5" s="43">
        <v>75998.111000000004</v>
      </c>
      <c r="BF5" s="43">
        <v>1401.2750000000001</v>
      </c>
      <c r="BG5" s="43">
        <v>109037.352</v>
      </c>
      <c r="BH5" s="43">
        <v>80526.914999999994</v>
      </c>
      <c r="BI5" s="43">
        <v>16741.886999999999</v>
      </c>
      <c r="BJ5" s="43">
        <v>319946.72700000001</v>
      </c>
      <c r="BK5" s="43">
        <v>84354.012000000002</v>
      </c>
      <c r="BL5" s="43">
        <v>893.34299999999996</v>
      </c>
      <c r="BM5" s="43">
        <v>124012.448</v>
      </c>
      <c r="BN5" s="43">
        <v>86615.192999999999</v>
      </c>
      <c r="BO5" s="43">
        <v>17438.791000000001</v>
      </c>
      <c r="BP5" s="43">
        <v>319049.67499999999</v>
      </c>
      <c r="BQ5" s="43">
        <v>89259.326000000001</v>
      </c>
      <c r="BR5" s="43">
        <v>972.649</v>
      </c>
      <c r="BS5" s="43">
        <v>122879.913</v>
      </c>
      <c r="BT5" s="43">
        <v>85584.858999999997</v>
      </c>
      <c r="BU5" s="43">
        <v>15230.509</v>
      </c>
      <c r="BV5" s="43">
        <v>347566.739</v>
      </c>
      <c r="BW5" s="43">
        <v>100037.857</v>
      </c>
      <c r="BX5" s="43">
        <v>1008.426</v>
      </c>
      <c r="BY5" s="43">
        <v>133585.239</v>
      </c>
      <c r="BZ5" s="43">
        <v>92875.501999999993</v>
      </c>
      <c r="CA5" s="43">
        <v>14859.578</v>
      </c>
    </row>
    <row r="6" spans="1:79" ht="31.5" x14ac:dyDescent="0.25">
      <c r="A6" s="30" t="s">
        <v>8</v>
      </c>
      <c r="B6" s="44">
        <v>5672.6509999999998</v>
      </c>
      <c r="C6" s="44">
        <v>3251.8560000000002</v>
      </c>
      <c r="D6" s="44">
        <v>863.37199999999996</v>
      </c>
      <c r="E6" s="44">
        <v>848.04100000000005</v>
      </c>
      <c r="F6" s="44">
        <v>752.26300000000003</v>
      </c>
      <c r="G6" s="44">
        <v>127.819</v>
      </c>
      <c r="H6" s="44">
        <v>5007.5609999999997</v>
      </c>
      <c r="I6" s="44">
        <v>2573.6280000000002</v>
      </c>
      <c r="J6" s="44">
        <v>657.07100000000003</v>
      </c>
      <c r="K6" s="44">
        <v>623.00199999999995</v>
      </c>
      <c r="L6" s="44">
        <v>954.58600000000001</v>
      </c>
      <c r="M6" s="44">
        <v>142.392</v>
      </c>
      <c r="N6" s="44">
        <v>5497.0379999999996</v>
      </c>
      <c r="O6" s="44">
        <v>2595.3820000000001</v>
      </c>
      <c r="P6" s="44">
        <v>564.63599999999997</v>
      </c>
      <c r="Q6" s="44">
        <v>627.97699999999998</v>
      </c>
      <c r="R6" s="44">
        <v>1254.1300000000001</v>
      </c>
      <c r="S6" s="44">
        <v>190.755</v>
      </c>
      <c r="T6" s="44">
        <v>5804.9530000000004</v>
      </c>
      <c r="U6" s="44">
        <v>2352.4969999999998</v>
      </c>
      <c r="V6" s="44">
        <v>402.70299999999997</v>
      </c>
      <c r="W6" s="44">
        <v>552.995</v>
      </c>
      <c r="X6" s="44">
        <v>1671.1320000000001</v>
      </c>
      <c r="Y6" s="44">
        <v>253.876</v>
      </c>
      <c r="Z6" s="44">
        <v>5850.9709999999995</v>
      </c>
      <c r="AA6" s="44">
        <v>1965.329</v>
      </c>
      <c r="AB6" s="44">
        <v>190.488</v>
      </c>
      <c r="AC6" s="44">
        <v>429.64699999999999</v>
      </c>
      <c r="AD6" s="44">
        <v>2272.3589999999999</v>
      </c>
      <c r="AE6" s="44">
        <v>310.41899999999998</v>
      </c>
      <c r="AF6" s="44">
        <v>6459.7860000000001</v>
      </c>
      <c r="AG6" s="44">
        <v>2680.6030000000001</v>
      </c>
      <c r="AH6" s="44">
        <v>146.464</v>
      </c>
      <c r="AI6" s="44">
        <v>373.66</v>
      </c>
      <c r="AJ6" s="44">
        <v>2232.2510000000002</v>
      </c>
      <c r="AK6" s="44">
        <v>305.21499999999997</v>
      </c>
      <c r="AL6" s="44">
        <v>7447.5519999999997</v>
      </c>
      <c r="AM6" s="44">
        <v>3047.5439999999999</v>
      </c>
      <c r="AN6" s="44">
        <v>151.624</v>
      </c>
      <c r="AO6" s="44">
        <v>406.53199999999998</v>
      </c>
      <c r="AP6" s="44">
        <v>2770.0929999999998</v>
      </c>
      <c r="AQ6" s="44">
        <v>334.21499999999997</v>
      </c>
      <c r="AR6" s="44">
        <v>9783.8919999999998</v>
      </c>
      <c r="AS6" s="44">
        <v>4961.2659999999996</v>
      </c>
      <c r="AT6" s="44">
        <v>170.62700000000001</v>
      </c>
      <c r="AU6" s="44">
        <v>444.86700000000002</v>
      </c>
      <c r="AV6" s="44">
        <v>3025.6610000000001</v>
      </c>
      <c r="AW6" s="44">
        <v>379.00900000000001</v>
      </c>
      <c r="AX6" s="44">
        <v>11583.045</v>
      </c>
      <c r="AY6" s="44">
        <v>5708.5259999999998</v>
      </c>
      <c r="AZ6" s="44">
        <v>137.52699999999999</v>
      </c>
      <c r="BA6" s="44">
        <v>506.27300000000002</v>
      </c>
      <c r="BB6" s="44">
        <v>3678.1750000000002</v>
      </c>
      <c r="BC6" s="44">
        <v>413.56900000000002</v>
      </c>
      <c r="BD6" s="44">
        <v>12415.703</v>
      </c>
      <c r="BE6" s="44">
        <v>7132.4560000000001</v>
      </c>
      <c r="BF6" s="44">
        <v>112.283</v>
      </c>
      <c r="BG6" s="44">
        <v>560.96199999999999</v>
      </c>
      <c r="BH6" s="44">
        <v>3316.0949999999998</v>
      </c>
      <c r="BI6" s="44">
        <v>414.39299999999997</v>
      </c>
      <c r="BJ6" s="44">
        <v>13250.2</v>
      </c>
      <c r="BK6" s="44">
        <v>7358.6629999999996</v>
      </c>
      <c r="BL6" s="44">
        <v>161.10599999999999</v>
      </c>
      <c r="BM6" s="44">
        <v>654.19000000000005</v>
      </c>
      <c r="BN6" s="44">
        <v>3305.1909999999998</v>
      </c>
      <c r="BO6" s="44">
        <v>465.14600000000002</v>
      </c>
      <c r="BP6" s="44">
        <v>13710.460999999999</v>
      </c>
      <c r="BQ6" s="44">
        <v>7299.0240000000003</v>
      </c>
      <c r="BR6" s="44">
        <v>245.93600000000001</v>
      </c>
      <c r="BS6" s="44">
        <v>1397.693</v>
      </c>
      <c r="BT6" s="44">
        <v>3266.6570000000002</v>
      </c>
      <c r="BU6" s="44">
        <v>473.68799999999999</v>
      </c>
      <c r="BV6" s="44">
        <v>14276.323</v>
      </c>
      <c r="BW6" s="44">
        <v>7290.0540000000001</v>
      </c>
      <c r="BX6" s="44">
        <v>188.006</v>
      </c>
      <c r="BY6" s="44">
        <v>1876.3789999999999</v>
      </c>
      <c r="BZ6" s="44">
        <v>3583.3409999999999</v>
      </c>
      <c r="CA6" s="44">
        <v>423.63099999999997</v>
      </c>
    </row>
    <row r="7" spans="1:79" x14ac:dyDescent="0.25">
      <c r="A7" s="30" t="s">
        <v>9</v>
      </c>
      <c r="B7" s="44" t="s">
        <v>99</v>
      </c>
      <c r="C7" s="44" t="s">
        <v>99</v>
      </c>
      <c r="D7" s="44" t="s">
        <v>99</v>
      </c>
      <c r="E7" s="44" t="s">
        <v>99</v>
      </c>
      <c r="F7" s="44" t="s">
        <v>99</v>
      </c>
      <c r="G7" s="44" t="s">
        <v>99</v>
      </c>
      <c r="H7" s="44" t="s">
        <v>99</v>
      </c>
      <c r="I7" s="44" t="s">
        <v>99</v>
      </c>
      <c r="J7" s="44" t="s">
        <v>99</v>
      </c>
      <c r="K7" s="44" t="s">
        <v>99</v>
      </c>
      <c r="L7" s="44" t="s">
        <v>99</v>
      </c>
      <c r="M7" s="44" t="s">
        <v>99</v>
      </c>
      <c r="N7" s="44" t="s">
        <v>99</v>
      </c>
      <c r="O7" s="44" t="s">
        <v>99</v>
      </c>
      <c r="P7" s="44" t="s">
        <v>99</v>
      </c>
      <c r="Q7" s="44" t="s">
        <v>99</v>
      </c>
      <c r="R7" s="44" t="s">
        <v>99</v>
      </c>
      <c r="S7" s="44" t="s">
        <v>99</v>
      </c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</row>
    <row r="8" spans="1:79" x14ac:dyDescent="0.25">
      <c r="A8" s="30" t="s">
        <v>10</v>
      </c>
      <c r="B8" s="44">
        <v>157.666</v>
      </c>
      <c r="C8" s="44">
        <v>73.450999999999993</v>
      </c>
      <c r="D8" s="44">
        <v>51.173000000000002</v>
      </c>
      <c r="E8" s="44">
        <v>26.114999999999998</v>
      </c>
      <c r="F8" s="44">
        <v>30.033000000000001</v>
      </c>
      <c r="G8" s="44">
        <v>27.31</v>
      </c>
      <c r="H8" s="44">
        <v>89.846000000000004</v>
      </c>
      <c r="I8" s="44">
        <v>17.346</v>
      </c>
      <c r="J8" s="44" t="s">
        <v>100</v>
      </c>
      <c r="K8" s="44">
        <v>17.951000000000001</v>
      </c>
      <c r="L8" s="44">
        <v>29.995000000000001</v>
      </c>
      <c r="M8" s="44">
        <v>24.122</v>
      </c>
      <c r="N8" s="44">
        <v>85.698999999999998</v>
      </c>
      <c r="O8" s="44">
        <v>14.548</v>
      </c>
      <c r="P8" s="44"/>
      <c r="Q8" s="44">
        <v>18.664000000000001</v>
      </c>
      <c r="R8" s="44">
        <v>29.114999999999998</v>
      </c>
      <c r="S8" s="44">
        <v>22.988</v>
      </c>
      <c r="T8" s="44">
        <v>64.042000000000002</v>
      </c>
      <c r="U8" s="44">
        <v>11.946</v>
      </c>
      <c r="V8" s="44"/>
      <c r="W8" s="44">
        <v>8.0139999999999993</v>
      </c>
      <c r="X8" s="44">
        <v>23.922000000000001</v>
      </c>
      <c r="Y8" s="44">
        <v>19.864999999999998</v>
      </c>
      <c r="Z8" s="44">
        <v>69.245999999999995</v>
      </c>
      <c r="AA8" s="44">
        <v>11.278</v>
      </c>
      <c r="AB8" s="44"/>
      <c r="AC8" s="44">
        <v>7.2160000000000002</v>
      </c>
      <c r="AD8" s="44">
        <v>30.277000000000001</v>
      </c>
      <c r="AE8" s="44">
        <v>19.952999999999999</v>
      </c>
      <c r="AF8" s="44">
        <v>54.325000000000003</v>
      </c>
      <c r="AG8" s="44">
        <v>9.9420000000000002</v>
      </c>
      <c r="AH8" s="44"/>
      <c r="AI8" s="44">
        <v>4.9550000000000001</v>
      </c>
      <c r="AJ8" s="44">
        <v>22.986000000000001</v>
      </c>
      <c r="AK8" s="44">
        <v>16.100000000000001</v>
      </c>
      <c r="AL8" s="44">
        <v>50.756999999999998</v>
      </c>
      <c r="AM8" s="44">
        <v>9.5719999999999992</v>
      </c>
      <c r="AN8" s="44"/>
      <c r="AO8" s="44">
        <v>5.4710000000000001</v>
      </c>
      <c r="AP8" s="44">
        <v>19.609000000000002</v>
      </c>
      <c r="AQ8" s="44">
        <v>15.864000000000001</v>
      </c>
      <c r="AR8" s="44">
        <v>55.860999999999997</v>
      </c>
      <c r="AS8" s="44">
        <v>9.2460000000000004</v>
      </c>
      <c r="AT8" s="44"/>
      <c r="AU8" s="44">
        <v>5.2030000000000003</v>
      </c>
      <c r="AV8" s="44">
        <v>25.338000000000001</v>
      </c>
      <c r="AW8" s="44">
        <v>15.861000000000001</v>
      </c>
      <c r="AX8" s="44">
        <v>291.52199999999999</v>
      </c>
      <c r="AY8" s="44">
        <v>59.869</v>
      </c>
      <c r="AZ8" s="44" t="s">
        <v>100</v>
      </c>
      <c r="BA8" s="44">
        <v>180.38900000000001</v>
      </c>
      <c r="BB8" s="44">
        <v>40.517000000000003</v>
      </c>
      <c r="BC8" s="44">
        <v>10.590999999999999</v>
      </c>
      <c r="BD8" s="44">
        <v>299.90199999999999</v>
      </c>
      <c r="BE8" s="44">
        <v>55.170999999999999</v>
      </c>
      <c r="BF8" s="44" t="s">
        <v>100</v>
      </c>
      <c r="BG8" s="44">
        <v>195.678</v>
      </c>
      <c r="BH8" s="44">
        <v>39.167000000000002</v>
      </c>
      <c r="BI8" s="44">
        <v>9.6850000000000005</v>
      </c>
      <c r="BJ8" s="44">
        <v>295.50799999999998</v>
      </c>
      <c r="BK8" s="44">
        <v>52.747999999999998</v>
      </c>
      <c r="BL8" s="44" t="s">
        <v>100</v>
      </c>
      <c r="BM8" s="44">
        <v>194.21199999999999</v>
      </c>
      <c r="BN8" s="44">
        <v>34.386000000000003</v>
      </c>
      <c r="BO8" s="44">
        <v>14.032</v>
      </c>
      <c r="BP8" s="44">
        <v>363.80099999999999</v>
      </c>
      <c r="BQ8" s="44">
        <v>70.128</v>
      </c>
      <c r="BR8" s="44" t="s">
        <v>100</v>
      </c>
      <c r="BS8" s="44">
        <v>208.30699999999999</v>
      </c>
      <c r="BT8" s="44">
        <v>77.040999999999997</v>
      </c>
      <c r="BU8" s="44">
        <v>5.9260000000000002</v>
      </c>
      <c r="BV8" s="44">
        <v>426.48500000000001</v>
      </c>
      <c r="BW8" s="44">
        <v>85.912999999999997</v>
      </c>
      <c r="BX8" s="44" t="s">
        <v>100</v>
      </c>
      <c r="BY8" s="44">
        <v>187.73</v>
      </c>
      <c r="BZ8" s="44">
        <v>135.39500000000001</v>
      </c>
      <c r="CA8" s="44">
        <v>9.9060000000000006</v>
      </c>
    </row>
    <row r="9" spans="1:79" ht="31.5" x14ac:dyDescent="0.25">
      <c r="A9" s="30" t="s">
        <v>11</v>
      </c>
      <c r="B9" s="44">
        <v>34687.230000000003</v>
      </c>
      <c r="C9" s="44">
        <v>13959.216</v>
      </c>
      <c r="D9" s="44">
        <v>291</v>
      </c>
      <c r="E9" s="44">
        <v>3970.3229999999999</v>
      </c>
      <c r="F9" s="44">
        <v>14510.017</v>
      </c>
      <c r="G9" s="44">
        <v>1068.4010000000001</v>
      </c>
      <c r="H9" s="44">
        <v>48162.228000000003</v>
      </c>
      <c r="I9" s="44">
        <v>15033.359</v>
      </c>
      <c r="J9" s="44">
        <v>264.47899999999998</v>
      </c>
      <c r="K9" s="44">
        <v>8683.5130000000008</v>
      </c>
      <c r="L9" s="44">
        <v>21618.115000000002</v>
      </c>
      <c r="M9" s="44">
        <v>1302.998</v>
      </c>
      <c r="N9" s="44">
        <v>52984.201999999997</v>
      </c>
      <c r="O9" s="44">
        <v>15939.359</v>
      </c>
      <c r="P9" s="44">
        <v>381.96499999999997</v>
      </c>
      <c r="Q9" s="44">
        <v>11166.419</v>
      </c>
      <c r="R9" s="44">
        <v>23776.793000000001</v>
      </c>
      <c r="S9" s="44">
        <v>1301</v>
      </c>
      <c r="T9" s="44">
        <v>54506.52</v>
      </c>
      <c r="U9" s="44">
        <v>16889.811000000002</v>
      </c>
      <c r="V9" s="44">
        <v>489.67099999999999</v>
      </c>
      <c r="W9" s="44">
        <v>11061.928</v>
      </c>
      <c r="X9" s="44">
        <v>24223.535</v>
      </c>
      <c r="Y9" s="44">
        <v>1538.9590000000001</v>
      </c>
      <c r="Z9" s="44">
        <v>58087.77</v>
      </c>
      <c r="AA9" s="44">
        <v>17841.137999999999</v>
      </c>
      <c r="AB9" s="44">
        <v>658.03</v>
      </c>
      <c r="AC9" s="44">
        <v>10831.064</v>
      </c>
      <c r="AD9" s="44">
        <v>27214.214</v>
      </c>
      <c r="AE9" s="44">
        <v>1482.0350000000001</v>
      </c>
      <c r="AF9" s="44">
        <v>64291.436000000002</v>
      </c>
      <c r="AG9" s="44">
        <v>22004.233</v>
      </c>
      <c r="AH9" s="44">
        <v>640.51199999999994</v>
      </c>
      <c r="AI9" s="44">
        <v>11667.107</v>
      </c>
      <c r="AJ9" s="44">
        <v>28049.502</v>
      </c>
      <c r="AK9" s="44">
        <v>1393.1890000000001</v>
      </c>
      <c r="AL9" s="44">
        <v>67543.368000000002</v>
      </c>
      <c r="AM9" s="44">
        <v>24262.6</v>
      </c>
      <c r="AN9" s="44">
        <v>601.05999999999995</v>
      </c>
      <c r="AO9" s="44">
        <v>11994.925999999999</v>
      </c>
      <c r="AP9" s="44">
        <v>27801.231</v>
      </c>
      <c r="AQ9" s="44">
        <v>1251.758</v>
      </c>
      <c r="AR9" s="44">
        <v>74977.777000000002</v>
      </c>
      <c r="AS9" s="44">
        <v>24978.168000000001</v>
      </c>
      <c r="AT9" s="44">
        <v>582.68700000000001</v>
      </c>
      <c r="AU9" s="44">
        <v>14495.245999999999</v>
      </c>
      <c r="AV9" s="44">
        <v>31307.132000000001</v>
      </c>
      <c r="AW9" s="44">
        <v>1106.2929999999999</v>
      </c>
      <c r="AX9" s="44">
        <v>81750.437000000005</v>
      </c>
      <c r="AY9" s="44">
        <v>28322.745999999999</v>
      </c>
      <c r="AZ9" s="44">
        <v>415.64400000000001</v>
      </c>
      <c r="BA9" s="44">
        <v>14288.562</v>
      </c>
      <c r="BB9" s="44">
        <v>35237.135999999999</v>
      </c>
      <c r="BC9" s="44">
        <v>1652.5070000000001</v>
      </c>
      <c r="BD9" s="44">
        <v>100222.66899999999</v>
      </c>
      <c r="BE9" s="44">
        <v>31776.555</v>
      </c>
      <c r="BF9" s="44">
        <v>423.84</v>
      </c>
      <c r="BG9" s="44">
        <v>17478.942999999999</v>
      </c>
      <c r="BH9" s="44">
        <v>46935.483</v>
      </c>
      <c r="BI9" s="44">
        <v>1754.1379999999999</v>
      </c>
      <c r="BJ9" s="44">
        <v>111437.50599999999</v>
      </c>
      <c r="BK9" s="44">
        <v>32859.493000000002</v>
      </c>
      <c r="BL9" s="44">
        <v>415.23599999999999</v>
      </c>
      <c r="BM9" s="44">
        <v>20216.714</v>
      </c>
      <c r="BN9" s="44">
        <v>51883.491000000002</v>
      </c>
      <c r="BO9" s="44">
        <v>2080.7579999999998</v>
      </c>
      <c r="BP9" s="44">
        <v>104163.89599999999</v>
      </c>
      <c r="BQ9" s="44">
        <v>29526.973000000002</v>
      </c>
      <c r="BR9" s="44">
        <v>330.11200000000002</v>
      </c>
      <c r="BS9" s="44">
        <v>19935.537</v>
      </c>
      <c r="BT9" s="44">
        <v>49475.506999999998</v>
      </c>
      <c r="BU9" s="44">
        <v>1951.51</v>
      </c>
      <c r="BV9" s="44">
        <v>102961.111</v>
      </c>
      <c r="BW9" s="44">
        <v>30316.957999999999</v>
      </c>
      <c r="BX9" s="44">
        <v>325.55799999999999</v>
      </c>
      <c r="BY9" s="44">
        <v>19291.120999999999</v>
      </c>
      <c r="BZ9" s="44">
        <v>48243.586000000003</v>
      </c>
      <c r="CA9" s="44">
        <v>1889.222</v>
      </c>
    </row>
    <row r="10" spans="1:79" ht="47.25" x14ac:dyDescent="0.25">
      <c r="A10" s="30" t="s">
        <v>12</v>
      </c>
      <c r="B10" s="44">
        <v>11415.56</v>
      </c>
      <c r="C10" s="44">
        <v>2924.9029999999998</v>
      </c>
      <c r="D10" s="44">
        <v>58.539000000000001</v>
      </c>
      <c r="E10" s="44">
        <v>5553.1689999999999</v>
      </c>
      <c r="F10" s="44">
        <v>2720.0630000000001</v>
      </c>
      <c r="G10" s="44">
        <v>89.677000000000007</v>
      </c>
      <c r="H10" s="44">
        <v>11801.844999999999</v>
      </c>
      <c r="I10" s="44">
        <v>3412.38</v>
      </c>
      <c r="J10" s="44">
        <v>501.56700000000001</v>
      </c>
      <c r="K10" s="44">
        <v>5528.7719999999999</v>
      </c>
      <c r="L10" s="44">
        <v>2628.5189999999998</v>
      </c>
      <c r="M10" s="44">
        <v>90.713999999999999</v>
      </c>
      <c r="N10" s="44">
        <v>14558.683999999999</v>
      </c>
      <c r="O10" s="44">
        <v>4800.1000000000004</v>
      </c>
      <c r="P10" s="44">
        <v>1495.3</v>
      </c>
      <c r="Q10" s="44">
        <v>6171.7939999999999</v>
      </c>
      <c r="R10" s="44">
        <v>3334.9360000000001</v>
      </c>
      <c r="S10" s="44">
        <v>106.937</v>
      </c>
      <c r="T10" s="44">
        <v>17232.545999999998</v>
      </c>
      <c r="U10" s="44">
        <v>4890.9690000000001</v>
      </c>
      <c r="V10" s="44">
        <v>981.79899999999998</v>
      </c>
      <c r="W10" s="44">
        <v>7050.1149999999998</v>
      </c>
      <c r="X10" s="44">
        <v>4980.9799999999996</v>
      </c>
      <c r="Y10" s="44">
        <v>113.964</v>
      </c>
      <c r="Z10" s="44">
        <v>16934.008000000002</v>
      </c>
      <c r="AA10" s="44">
        <v>3454.5619999999999</v>
      </c>
      <c r="AB10" s="44">
        <v>175.745</v>
      </c>
      <c r="AC10" s="44">
        <v>8132.2939999999999</v>
      </c>
      <c r="AD10" s="44">
        <v>5104.4669999999996</v>
      </c>
      <c r="AE10" s="44">
        <v>127.71299999999999</v>
      </c>
      <c r="AF10" s="44">
        <v>18439.065999999999</v>
      </c>
      <c r="AG10" s="44">
        <v>3917.096</v>
      </c>
      <c r="AH10" s="44">
        <v>65.328000000000003</v>
      </c>
      <c r="AI10" s="44">
        <v>8849.0560000000005</v>
      </c>
      <c r="AJ10" s="44">
        <v>5357.5959999999995</v>
      </c>
      <c r="AK10" s="44">
        <v>152.809</v>
      </c>
      <c r="AL10" s="44">
        <v>21228.101999999999</v>
      </c>
      <c r="AM10" s="44">
        <v>4184.2389999999996</v>
      </c>
      <c r="AN10" s="44">
        <v>21.1</v>
      </c>
      <c r="AO10" s="44">
        <v>10667.694</v>
      </c>
      <c r="AP10" s="44">
        <v>6086.1880000000001</v>
      </c>
      <c r="AQ10" s="44">
        <v>194.726</v>
      </c>
      <c r="AR10" s="44">
        <v>24500.785</v>
      </c>
      <c r="AS10" s="44">
        <v>4370.4679999999998</v>
      </c>
      <c r="AT10" s="44">
        <v>38.234999999999999</v>
      </c>
      <c r="AU10" s="44">
        <v>11507.375</v>
      </c>
      <c r="AV10" s="44">
        <v>8154.9570000000003</v>
      </c>
      <c r="AW10" s="44">
        <v>323.59100000000001</v>
      </c>
      <c r="AX10" s="44">
        <v>25161.126</v>
      </c>
      <c r="AY10" s="44">
        <v>4560.8379999999997</v>
      </c>
      <c r="AZ10" s="44">
        <v>24.431000000000001</v>
      </c>
      <c r="BA10" s="44">
        <v>11754.62</v>
      </c>
      <c r="BB10" s="44">
        <v>8403.5290000000005</v>
      </c>
      <c r="BC10" s="44">
        <v>313.42899999999997</v>
      </c>
      <c r="BD10" s="44">
        <v>30221.205999999998</v>
      </c>
      <c r="BE10" s="44">
        <v>4972.0360000000001</v>
      </c>
      <c r="BF10" s="44" t="s">
        <v>100</v>
      </c>
      <c r="BG10" s="44">
        <v>14200.271000000001</v>
      </c>
      <c r="BH10" s="44">
        <v>10477.921</v>
      </c>
      <c r="BI10" s="44">
        <v>314.42899999999997</v>
      </c>
      <c r="BJ10" s="44">
        <v>31310.471000000001</v>
      </c>
      <c r="BK10" s="44">
        <v>5059.8869999999997</v>
      </c>
      <c r="BL10" s="44" t="s">
        <v>100</v>
      </c>
      <c r="BM10" s="44">
        <v>14809.696</v>
      </c>
      <c r="BN10" s="44">
        <v>10741.261</v>
      </c>
      <c r="BO10" s="44">
        <v>372.37799999999999</v>
      </c>
      <c r="BP10" s="44">
        <v>32914.536</v>
      </c>
      <c r="BQ10" s="44">
        <v>5429.92</v>
      </c>
      <c r="BR10" s="44" t="s">
        <v>100</v>
      </c>
      <c r="BS10" s="44">
        <v>15616.144</v>
      </c>
      <c r="BT10" s="44">
        <v>11122.582</v>
      </c>
      <c r="BU10" s="44">
        <v>377.09899999999999</v>
      </c>
      <c r="BV10" s="44">
        <v>37059.235999999997</v>
      </c>
      <c r="BW10" s="44">
        <v>7110.71</v>
      </c>
      <c r="BX10" s="44" t="s">
        <v>100</v>
      </c>
      <c r="BY10" s="44">
        <v>16757.281999999999</v>
      </c>
      <c r="BZ10" s="44">
        <v>12294.419</v>
      </c>
      <c r="CA10" s="44">
        <v>487.34800000000001</v>
      </c>
    </row>
    <row r="11" spans="1:79" x14ac:dyDescent="0.25">
      <c r="A11" s="30" t="s">
        <v>13</v>
      </c>
      <c r="B11" s="44">
        <v>2558.9929999999999</v>
      </c>
      <c r="C11" s="44">
        <v>338.25900000000001</v>
      </c>
      <c r="D11" s="44">
        <v>82.87</v>
      </c>
      <c r="E11" s="44">
        <v>1039.252</v>
      </c>
      <c r="F11" s="44">
        <v>715.72299999999996</v>
      </c>
      <c r="G11" s="44">
        <v>439.75400000000002</v>
      </c>
      <c r="H11" s="44">
        <v>1170.3889999999999</v>
      </c>
      <c r="I11" s="44">
        <v>347.04399999999998</v>
      </c>
      <c r="J11" s="44">
        <v>57.569000000000003</v>
      </c>
      <c r="K11" s="44">
        <v>126.277</v>
      </c>
      <c r="L11" s="44">
        <v>368.65199999999999</v>
      </c>
      <c r="M11" s="44">
        <v>297.84199999999998</v>
      </c>
      <c r="N11" s="44">
        <v>1602.1489999999999</v>
      </c>
      <c r="O11" s="44">
        <v>563.90899999999999</v>
      </c>
      <c r="P11" s="44">
        <v>70.453000000000003</v>
      </c>
      <c r="Q11" s="44">
        <v>147.37</v>
      </c>
      <c r="R11" s="44">
        <v>510.971</v>
      </c>
      <c r="S11" s="44">
        <v>353.11900000000003</v>
      </c>
      <c r="T11" s="44">
        <v>1948.028</v>
      </c>
      <c r="U11" s="44">
        <v>639.10199999999998</v>
      </c>
      <c r="V11" s="44">
        <v>60.904000000000003</v>
      </c>
      <c r="W11" s="44">
        <v>174.56700000000001</v>
      </c>
      <c r="X11" s="44">
        <v>725.64</v>
      </c>
      <c r="Y11" s="44">
        <v>372.226</v>
      </c>
      <c r="Z11" s="44">
        <v>1849.712</v>
      </c>
      <c r="AA11" s="44">
        <v>469.517</v>
      </c>
      <c r="AB11" s="44">
        <v>63.787999999999997</v>
      </c>
      <c r="AC11" s="44">
        <v>149.333</v>
      </c>
      <c r="AD11" s="44">
        <v>723.255</v>
      </c>
      <c r="AE11" s="44">
        <v>455.524</v>
      </c>
      <c r="AF11" s="44">
        <v>2033.4090000000001</v>
      </c>
      <c r="AG11" s="44">
        <v>543.49199999999996</v>
      </c>
      <c r="AH11" s="44">
        <v>59.613</v>
      </c>
      <c r="AI11" s="44">
        <v>180.86099999999999</v>
      </c>
      <c r="AJ11" s="44">
        <v>680.68299999999999</v>
      </c>
      <c r="AK11" s="44">
        <v>578.61300000000006</v>
      </c>
      <c r="AL11" s="44">
        <v>1875.15</v>
      </c>
      <c r="AM11" s="44">
        <v>534.37800000000004</v>
      </c>
      <c r="AN11" s="44">
        <v>25.841000000000001</v>
      </c>
      <c r="AO11" s="44">
        <v>170.30500000000001</v>
      </c>
      <c r="AP11" s="44">
        <v>583.98299999999995</v>
      </c>
      <c r="AQ11" s="44">
        <v>555.72</v>
      </c>
      <c r="AR11" s="44">
        <v>2791.0639999999999</v>
      </c>
      <c r="AS11" s="44">
        <v>711.99300000000005</v>
      </c>
      <c r="AT11" s="44">
        <v>32.103999999999999</v>
      </c>
      <c r="AU11" s="44">
        <v>184.911</v>
      </c>
      <c r="AV11" s="44">
        <v>936.41</v>
      </c>
      <c r="AW11" s="44">
        <v>919.47299999999996</v>
      </c>
      <c r="AX11" s="44">
        <v>3137.8980000000001</v>
      </c>
      <c r="AY11" s="44">
        <v>969.95299999999997</v>
      </c>
      <c r="AZ11" s="44">
        <v>54.695</v>
      </c>
      <c r="BA11" s="44">
        <v>204.86699999999999</v>
      </c>
      <c r="BB11" s="44">
        <v>945.7</v>
      </c>
      <c r="BC11" s="44">
        <v>973.73099999999999</v>
      </c>
      <c r="BD11" s="44">
        <v>3963.1379999999999</v>
      </c>
      <c r="BE11" s="44">
        <v>970.4</v>
      </c>
      <c r="BF11" s="44">
        <v>35.723999999999997</v>
      </c>
      <c r="BG11" s="44">
        <v>237.304</v>
      </c>
      <c r="BH11" s="44">
        <v>888.03499999999997</v>
      </c>
      <c r="BI11" s="44">
        <v>1816.181</v>
      </c>
      <c r="BJ11" s="44">
        <v>3875.9769999999999</v>
      </c>
      <c r="BK11" s="44">
        <v>882.80499999999995</v>
      </c>
      <c r="BL11" s="44">
        <v>34.497</v>
      </c>
      <c r="BM11" s="44">
        <v>247.22499999999999</v>
      </c>
      <c r="BN11" s="44">
        <v>761.12800000000004</v>
      </c>
      <c r="BO11" s="44">
        <v>1914.258</v>
      </c>
      <c r="BP11" s="44">
        <v>7317.6559999999999</v>
      </c>
      <c r="BQ11" s="44">
        <v>5140.9960000000001</v>
      </c>
      <c r="BR11" s="44">
        <v>33.223999999999997</v>
      </c>
      <c r="BS11" s="44">
        <v>325.97899999999998</v>
      </c>
      <c r="BT11" s="44">
        <v>784.46299999999997</v>
      </c>
      <c r="BU11" s="44">
        <v>1003.271</v>
      </c>
      <c r="BV11" s="44">
        <v>6791.9340000000002</v>
      </c>
      <c r="BW11" s="44">
        <v>4845.0200000000004</v>
      </c>
      <c r="BX11" s="44">
        <v>29.442</v>
      </c>
      <c r="BY11" s="44">
        <v>261.64499999999998</v>
      </c>
      <c r="BZ11" s="44">
        <v>1157.915</v>
      </c>
      <c r="CA11" s="44">
        <v>506.30700000000002</v>
      </c>
    </row>
    <row r="12" spans="1:79" ht="63" x14ac:dyDescent="0.25">
      <c r="A12" s="30" t="s">
        <v>14</v>
      </c>
      <c r="B12" s="44">
        <v>6365.0550000000003</v>
      </c>
      <c r="C12" s="44">
        <v>819.61699999999996</v>
      </c>
      <c r="D12" s="44">
        <v>4.226</v>
      </c>
      <c r="E12" s="44">
        <v>4859.3519999999999</v>
      </c>
      <c r="F12" s="44">
        <v>446.39100000000002</v>
      </c>
      <c r="G12" s="44">
        <v>175.84700000000001</v>
      </c>
      <c r="H12" s="44">
        <v>11168.966</v>
      </c>
      <c r="I12" s="44">
        <v>1032.0989999999999</v>
      </c>
      <c r="J12" s="44">
        <v>3.1880000000000002</v>
      </c>
      <c r="K12" s="44">
        <v>8786.6560000000009</v>
      </c>
      <c r="L12" s="44">
        <v>1004.2569999999999</v>
      </c>
      <c r="M12" s="44">
        <v>284.38799999999998</v>
      </c>
      <c r="N12" s="44">
        <v>27041.342000000001</v>
      </c>
      <c r="O12" s="44">
        <v>2263.5419999999999</v>
      </c>
      <c r="P12" s="44" t="s">
        <v>100</v>
      </c>
      <c r="Q12" s="44">
        <v>20409.240000000002</v>
      </c>
      <c r="R12" s="44">
        <v>4018.0590000000002</v>
      </c>
      <c r="S12" s="44">
        <v>260.99</v>
      </c>
      <c r="T12" s="44">
        <v>30982.316999999999</v>
      </c>
      <c r="U12" s="44">
        <v>2050.5079999999998</v>
      </c>
      <c r="V12" s="44" t="s">
        <v>100</v>
      </c>
      <c r="W12" s="44">
        <v>23472.391</v>
      </c>
      <c r="X12" s="44">
        <v>4768.4859999999999</v>
      </c>
      <c r="Y12" s="44">
        <v>324.70499999999998</v>
      </c>
      <c r="Z12" s="44">
        <v>37084.519</v>
      </c>
      <c r="AA12" s="44">
        <v>2579.5509999999999</v>
      </c>
      <c r="AB12" s="44" t="s">
        <v>100</v>
      </c>
      <c r="AC12" s="44">
        <v>28400.937999999998</v>
      </c>
      <c r="AD12" s="44">
        <v>4793.3469999999998</v>
      </c>
      <c r="AE12" s="44">
        <v>1153.3510000000001</v>
      </c>
      <c r="AF12" s="44">
        <v>37822.184000000001</v>
      </c>
      <c r="AG12" s="44">
        <v>4207.3739999999998</v>
      </c>
      <c r="AH12" s="44" t="s">
        <v>100</v>
      </c>
      <c r="AI12" s="44">
        <v>27731.062000000002</v>
      </c>
      <c r="AJ12" s="44">
        <v>4615.0360000000001</v>
      </c>
      <c r="AK12" s="44">
        <v>1023.168</v>
      </c>
      <c r="AL12" s="44">
        <v>44978.569000000003</v>
      </c>
      <c r="AM12" s="44">
        <v>5225.9549999999999</v>
      </c>
      <c r="AN12" s="44" t="s">
        <v>100</v>
      </c>
      <c r="AO12" s="44">
        <v>34164.097999999998</v>
      </c>
      <c r="AP12" s="44">
        <v>4420.75</v>
      </c>
      <c r="AQ12" s="44">
        <v>932.93799999999999</v>
      </c>
      <c r="AR12" s="44">
        <v>69270.483999999997</v>
      </c>
      <c r="AS12" s="44">
        <v>6088.4889999999996</v>
      </c>
      <c r="AT12" s="44">
        <v>18.975000000000001</v>
      </c>
      <c r="AU12" s="44">
        <v>57004.718999999997</v>
      </c>
      <c r="AV12" s="44">
        <v>5480.8450000000003</v>
      </c>
      <c r="AW12" s="44">
        <v>494.22399999999999</v>
      </c>
      <c r="AX12" s="44">
        <v>65912.566000000006</v>
      </c>
      <c r="AY12" s="44">
        <v>6628.9409999999998</v>
      </c>
      <c r="AZ12" s="44">
        <v>11.971</v>
      </c>
      <c r="BA12" s="44">
        <v>53262.858</v>
      </c>
      <c r="BB12" s="44">
        <v>5064.2920000000004</v>
      </c>
      <c r="BC12" s="44">
        <v>602.846</v>
      </c>
      <c r="BD12" s="44">
        <v>67572.176000000007</v>
      </c>
      <c r="BE12" s="44">
        <v>9385.1350000000002</v>
      </c>
      <c r="BF12" s="44">
        <v>11.96</v>
      </c>
      <c r="BG12" s="44">
        <v>52021.661</v>
      </c>
      <c r="BH12" s="44">
        <v>5108.0140000000001</v>
      </c>
      <c r="BI12" s="44">
        <v>662.96299999999997</v>
      </c>
      <c r="BJ12" s="44">
        <v>72184.047999999995</v>
      </c>
      <c r="BK12" s="44">
        <v>10274.731</v>
      </c>
      <c r="BL12" s="44" t="s">
        <v>100</v>
      </c>
      <c r="BM12" s="44">
        <v>56045.911</v>
      </c>
      <c r="BN12" s="44">
        <v>4754.9139999999998</v>
      </c>
      <c r="BO12" s="44">
        <v>775.91700000000003</v>
      </c>
      <c r="BP12" s="44">
        <v>70696.797000000006</v>
      </c>
      <c r="BQ12" s="44">
        <v>11303.201999999999</v>
      </c>
      <c r="BR12" s="44" t="s">
        <v>100</v>
      </c>
      <c r="BS12" s="44">
        <v>53489.061999999998</v>
      </c>
      <c r="BT12" s="44">
        <v>4933.4309999999996</v>
      </c>
      <c r="BU12" s="44">
        <v>699.25099999999998</v>
      </c>
      <c r="BV12" s="44">
        <v>77876.168999999994</v>
      </c>
      <c r="BW12" s="44">
        <v>14471.981</v>
      </c>
      <c r="BX12" s="44" t="s">
        <v>100</v>
      </c>
      <c r="BY12" s="44">
        <v>57193.589</v>
      </c>
      <c r="BZ12" s="44">
        <v>5186.8890000000001</v>
      </c>
      <c r="CA12" s="44">
        <v>654.904</v>
      </c>
    </row>
    <row r="13" spans="1:79" x14ac:dyDescent="0.25">
      <c r="A13" s="30" t="s">
        <v>15</v>
      </c>
      <c r="B13" s="44">
        <v>246.04400000000001</v>
      </c>
      <c r="C13" s="44">
        <v>177.364</v>
      </c>
      <c r="D13" s="44">
        <v>8.6999999999999993</v>
      </c>
      <c r="E13" s="44">
        <v>18.715</v>
      </c>
      <c r="F13" s="44">
        <v>25.768999999999998</v>
      </c>
      <c r="G13" s="44">
        <v>8.0310000000000006</v>
      </c>
      <c r="H13" s="44">
        <v>573.82899999999995</v>
      </c>
      <c r="I13" s="44">
        <v>438.62599999999998</v>
      </c>
      <c r="J13" s="44" t="s">
        <v>100</v>
      </c>
      <c r="K13" s="44">
        <v>21.475999999999999</v>
      </c>
      <c r="L13" s="44">
        <v>69.480999999999995</v>
      </c>
      <c r="M13" s="44">
        <v>12.680999999999999</v>
      </c>
      <c r="N13" s="44">
        <v>633.44000000000005</v>
      </c>
      <c r="O13" s="44">
        <v>490.36500000000001</v>
      </c>
      <c r="P13" s="44">
        <v>5.165</v>
      </c>
      <c r="Q13" s="44">
        <v>26.512</v>
      </c>
      <c r="R13" s="44">
        <v>76.001000000000005</v>
      </c>
      <c r="S13" s="44">
        <v>11.24</v>
      </c>
      <c r="T13" s="44">
        <v>680.76700000000005</v>
      </c>
      <c r="U13" s="44">
        <v>507.3</v>
      </c>
      <c r="V13" s="44" t="s">
        <v>100</v>
      </c>
      <c r="W13" s="44">
        <v>25.378</v>
      </c>
      <c r="X13" s="44">
        <v>108.696</v>
      </c>
      <c r="Y13" s="44">
        <v>12.893000000000001</v>
      </c>
      <c r="Z13" s="44">
        <v>671.67899999999997</v>
      </c>
      <c r="AA13" s="44">
        <v>499.78100000000001</v>
      </c>
      <c r="AB13" s="44">
        <v>10.305999999999999</v>
      </c>
      <c r="AC13" s="44">
        <v>29.774000000000001</v>
      </c>
      <c r="AD13" s="44">
        <v>99.328000000000003</v>
      </c>
      <c r="AE13" s="44">
        <v>22.951000000000001</v>
      </c>
      <c r="AF13" s="44">
        <v>695.99599999999998</v>
      </c>
      <c r="AG13" s="44">
        <v>471.601</v>
      </c>
      <c r="AH13" s="44">
        <v>10.332000000000001</v>
      </c>
      <c r="AI13" s="44">
        <v>27.283999999999999</v>
      </c>
      <c r="AJ13" s="44">
        <v>171.86600000000001</v>
      </c>
      <c r="AK13" s="44">
        <v>13.879</v>
      </c>
      <c r="AL13" s="44">
        <v>664.18799999999999</v>
      </c>
      <c r="AM13" s="44">
        <v>460.96199999999999</v>
      </c>
      <c r="AN13" s="44">
        <v>11.597</v>
      </c>
      <c r="AO13" s="44">
        <v>29.815999999999999</v>
      </c>
      <c r="AP13" s="44">
        <v>151.06</v>
      </c>
      <c r="AQ13" s="44">
        <v>12.897</v>
      </c>
      <c r="AR13" s="44">
        <v>2352.98</v>
      </c>
      <c r="AS13" s="44">
        <v>1667.0930000000001</v>
      </c>
      <c r="AT13" s="44">
        <v>9.4570000000000007</v>
      </c>
      <c r="AU13" s="44">
        <v>196.887</v>
      </c>
      <c r="AV13" s="44">
        <v>156.393</v>
      </c>
      <c r="AW13" s="44">
        <v>155.24700000000001</v>
      </c>
      <c r="AX13" s="44">
        <v>1585.721</v>
      </c>
      <c r="AY13" s="44">
        <v>1258.299</v>
      </c>
      <c r="AZ13" s="44">
        <v>35.186999999999998</v>
      </c>
      <c r="BA13" s="44">
        <v>87.254999999999995</v>
      </c>
      <c r="BB13" s="44">
        <v>155.71299999999999</v>
      </c>
      <c r="BC13" s="44">
        <v>16.695</v>
      </c>
      <c r="BD13" s="44">
        <v>1769.586</v>
      </c>
      <c r="BE13" s="44">
        <v>1435.5920000000001</v>
      </c>
      <c r="BF13" s="44">
        <v>8.89</v>
      </c>
      <c r="BG13" s="44">
        <v>84.498000000000005</v>
      </c>
      <c r="BH13" s="44">
        <v>194.05799999999999</v>
      </c>
      <c r="BI13" s="44">
        <v>6.48</v>
      </c>
      <c r="BJ13" s="44">
        <v>2231.11</v>
      </c>
      <c r="BK13" s="44">
        <v>1600.826</v>
      </c>
      <c r="BL13" s="44" t="s">
        <v>100</v>
      </c>
      <c r="BM13" s="44">
        <v>109.127</v>
      </c>
      <c r="BN13" s="44">
        <v>302.28399999999999</v>
      </c>
      <c r="BO13" s="44">
        <v>33.295000000000002</v>
      </c>
      <c r="BP13" s="44">
        <v>3740.4059999999999</v>
      </c>
      <c r="BQ13" s="44">
        <v>2950.4850000000001</v>
      </c>
      <c r="BR13" s="44" t="s">
        <v>100</v>
      </c>
      <c r="BS13" s="44">
        <v>284.71800000000002</v>
      </c>
      <c r="BT13" s="44">
        <v>310.33800000000002</v>
      </c>
      <c r="BU13" s="44">
        <v>32.145000000000003</v>
      </c>
      <c r="BV13" s="44">
        <v>4113.9179999999997</v>
      </c>
      <c r="BW13" s="44">
        <v>3449.864</v>
      </c>
      <c r="BX13" s="44" t="s">
        <v>100</v>
      </c>
      <c r="BY13" s="44">
        <v>248.51599999999999</v>
      </c>
      <c r="BZ13" s="44">
        <v>251.55699999999999</v>
      </c>
      <c r="CA13" s="44">
        <v>30.071000000000002</v>
      </c>
    </row>
    <row r="14" spans="1:79" x14ac:dyDescent="0.25">
      <c r="A14" s="30" t="s">
        <v>16</v>
      </c>
      <c r="B14" s="44">
        <v>20546.517</v>
      </c>
      <c r="C14" s="44">
        <v>2264.5990000000002</v>
      </c>
      <c r="D14" s="44">
        <v>159.00399999999999</v>
      </c>
      <c r="E14" s="44">
        <v>5628.4440000000004</v>
      </c>
      <c r="F14" s="44">
        <v>3718.77</v>
      </c>
      <c r="G14" s="44">
        <v>8740.4110000000001</v>
      </c>
      <c r="H14" s="44">
        <v>26224.617999999999</v>
      </c>
      <c r="I14" s="44">
        <v>2867.03</v>
      </c>
      <c r="J14" s="44">
        <v>183.94499999999999</v>
      </c>
      <c r="K14" s="44">
        <v>8827.5020000000004</v>
      </c>
      <c r="L14" s="44">
        <v>5475.6710000000003</v>
      </c>
      <c r="M14" s="44">
        <v>8860.4599999999991</v>
      </c>
      <c r="N14" s="44">
        <v>32688.591</v>
      </c>
      <c r="O14" s="44">
        <v>3442.92</v>
      </c>
      <c r="P14" s="44">
        <v>214.56200000000001</v>
      </c>
      <c r="Q14" s="44">
        <v>13616.794</v>
      </c>
      <c r="R14" s="44">
        <v>7068.5630000000001</v>
      </c>
      <c r="S14" s="44">
        <v>8364.7070000000003</v>
      </c>
      <c r="T14" s="44">
        <v>34889.976999999999</v>
      </c>
      <c r="U14" s="44">
        <v>4250.16</v>
      </c>
      <c r="V14" s="44">
        <v>277.69799999999998</v>
      </c>
      <c r="W14" s="44">
        <v>15031.047</v>
      </c>
      <c r="X14" s="44">
        <v>8055.7380000000003</v>
      </c>
      <c r="Y14" s="44">
        <v>7395.1989999999996</v>
      </c>
      <c r="Z14" s="44">
        <v>38612.190999999999</v>
      </c>
      <c r="AA14" s="44">
        <v>4895.8710000000001</v>
      </c>
      <c r="AB14" s="44">
        <v>344.14499999999998</v>
      </c>
      <c r="AC14" s="44">
        <v>17496.491999999998</v>
      </c>
      <c r="AD14" s="44">
        <v>8317.8029999999999</v>
      </c>
      <c r="AE14" s="44">
        <v>7736.7030000000004</v>
      </c>
      <c r="AF14" s="44">
        <v>42864.671999999999</v>
      </c>
      <c r="AG14" s="44">
        <v>5036.3</v>
      </c>
      <c r="AH14" s="44">
        <v>404.36500000000001</v>
      </c>
      <c r="AI14" s="44">
        <v>19641.080000000002</v>
      </c>
      <c r="AJ14" s="44">
        <v>10059.963</v>
      </c>
      <c r="AK14" s="44">
        <v>7892.2560000000003</v>
      </c>
      <c r="AL14" s="44">
        <v>41622.661999999997</v>
      </c>
      <c r="AM14" s="44">
        <v>5598.2969999999996</v>
      </c>
      <c r="AN14" s="44">
        <v>456.97300000000001</v>
      </c>
      <c r="AO14" s="44">
        <v>19325.512999999999</v>
      </c>
      <c r="AP14" s="44">
        <v>10220.584000000001</v>
      </c>
      <c r="AQ14" s="44">
        <v>6184.6989999999996</v>
      </c>
      <c r="AR14" s="44">
        <v>50058.078000000001</v>
      </c>
      <c r="AS14" s="44">
        <v>5797.3829999999998</v>
      </c>
      <c r="AT14" s="44">
        <v>572.11900000000003</v>
      </c>
      <c r="AU14" s="44">
        <v>26531.271000000001</v>
      </c>
      <c r="AV14" s="44">
        <v>12886.982</v>
      </c>
      <c r="AW14" s="44">
        <v>4505.0870000000004</v>
      </c>
      <c r="AX14" s="44">
        <v>47355.559000000001</v>
      </c>
      <c r="AY14" s="44">
        <v>6067.27</v>
      </c>
      <c r="AZ14" s="44">
        <v>686.53599999999994</v>
      </c>
      <c r="BA14" s="44">
        <v>24862.866999999998</v>
      </c>
      <c r="BB14" s="44">
        <v>10988.034</v>
      </c>
      <c r="BC14" s="44">
        <v>5183.3180000000002</v>
      </c>
      <c r="BD14" s="44">
        <v>50826.866999999998</v>
      </c>
      <c r="BE14" s="44">
        <v>7648.7960000000003</v>
      </c>
      <c r="BF14" s="44">
        <v>747.85599999999999</v>
      </c>
      <c r="BG14" s="44">
        <v>23174.95</v>
      </c>
      <c r="BH14" s="44">
        <v>10539.33</v>
      </c>
      <c r="BI14" s="44">
        <v>9110.9</v>
      </c>
      <c r="BJ14" s="44">
        <v>66733.903000000006</v>
      </c>
      <c r="BK14" s="44">
        <v>13676.361999999999</v>
      </c>
      <c r="BL14" s="44">
        <v>220.352</v>
      </c>
      <c r="BM14" s="44">
        <v>30795.053</v>
      </c>
      <c r="BN14" s="44">
        <v>12424.869000000001</v>
      </c>
      <c r="BO14" s="44">
        <v>9397.5419999999995</v>
      </c>
      <c r="BP14" s="44">
        <v>64671.921999999999</v>
      </c>
      <c r="BQ14" s="44">
        <v>14044.460999999999</v>
      </c>
      <c r="BR14" s="44">
        <v>281.47800000000001</v>
      </c>
      <c r="BS14" s="44">
        <v>30225.573</v>
      </c>
      <c r="BT14" s="44">
        <v>12701.057000000001</v>
      </c>
      <c r="BU14" s="44">
        <v>7435.2709999999997</v>
      </c>
      <c r="BV14" s="44">
        <v>78759.042000000001</v>
      </c>
      <c r="BW14" s="44">
        <v>18635.504000000001</v>
      </c>
      <c r="BX14" s="44">
        <v>397.59899999999999</v>
      </c>
      <c r="BY14" s="44">
        <v>35554.618000000002</v>
      </c>
      <c r="BZ14" s="44">
        <v>15947.546</v>
      </c>
      <c r="CA14" s="44">
        <v>8124.8320000000003</v>
      </c>
    </row>
    <row r="15" spans="1:79" x14ac:dyDescent="0.25">
      <c r="A15" s="30" t="s">
        <v>17</v>
      </c>
      <c r="B15" s="44">
        <v>949.97699999999998</v>
      </c>
      <c r="C15" s="44">
        <v>504.85</v>
      </c>
      <c r="D15" s="44" t="s">
        <v>100</v>
      </c>
      <c r="E15" s="44">
        <v>3.819</v>
      </c>
      <c r="F15" s="44">
        <v>334.27300000000002</v>
      </c>
      <c r="G15" s="44">
        <v>43.649000000000001</v>
      </c>
      <c r="H15" s="44">
        <v>1120.6489999999999</v>
      </c>
      <c r="I15" s="44">
        <v>526.149</v>
      </c>
      <c r="J15" s="44" t="s">
        <v>99</v>
      </c>
      <c r="K15" s="44">
        <v>8.6110000000000007</v>
      </c>
      <c r="L15" s="44">
        <v>471.55900000000003</v>
      </c>
      <c r="M15" s="44">
        <v>52.112000000000002</v>
      </c>
      <c r="N15" s="44">
        <v>1706.0619999999999</v>
      </c>
      <c r="O15" s="44">
        <v>832.86699999999996</v>
      </c>
      <c r="P15" s="44" t="s">
        <v>100</v>
      </c>
      <c r="Q15" s="44">
        <v>9.2959999999999994</v>
      </c>
      <c r="R15" s="44">
        <v>724.99199999999996</v>
      </c>
      <c r="S15" s="44">
        <v>61.045000000000002</v>
      </c>
      <c r="T15" s="44">
        <v>2578.8139999999999</v>
      </c>
      <c r="U15" s="44">
        <v>1781.88</v>
      </c>
      <c r="V15" s="44" t="s">
        <v>100</v>
      </c>
      <c r="W15" s="44">
        <v>9.9559999999999995</v>
      </c>
      <c r="X15" s="44">
        <v>629.97</v>
      </c>
      <c r="Y15" s="44">
        <v>76.215000000000003</v>
      </c>
      <c r="Z15" s="44">
        <v>3502.8919999999998</v>
      </c>
      <c r="AA15" s="44">
        <v>2528.9650000000001</v>
      </c>
      <c r="AB15" s="44" t="s">
        <v>100</v>
      </c>
      <c r="AC15" s="44">
        <v>11.353</v>
      </c>
      <c r="AD15" s="44">
        <v>772.65899999999999</v>
      </c>
      <c r="AE15" s="44">
        <v>80.63</v>
      </c>
      <c r="AF15" s="44">
        <v>4008.5929999999998</v>
      </c>
      <c r="AG15" s="44">
        <v>3067.328</v>
      </c>
      <c r="AH15" s="44">
        <v>12.246</v>
      </c>
      <c r="AI15" s="44">
        <v>11.186</v>
      </c>
      <c r="AJ15" s="44">
        <v>762.03</v>
      </c>
      <c r="AK15" s="44">
        <v>63.271999999999998</v>
      </c>
      <c r="AL15" s="44">
        <v>5570.4380000000001</v>
      </c>
      <c r="AM15" s="44">
        <v>4135.9369999999999</v>
      </c>
      <c r="AN15" s="44" t="s">
        <v>100</v>
      </c>
      <c r="AO15" s="44">
        <v>29.538</v>
      </c>
      <c r="AP15" s="44">
        <v>1219.778</v>
      </c>
      <c r="AQ15" s="44">
        <v>72.527000000000001</v>
      </c>
      <c r="AR15" s="44">
        <v>8361.1129999999994</v>
      </c>
      <c r="AS15" s="44">
        <v>4618.4089999999997</v>
      </c>
      <c r="AT15" s="44">
        <v>11.198</v>
      </c>
      <c r="AU15" s="44">
        <v>47.561</v>
      </c>
      <c r="AV15" s="44">
        <v>2491.5259999999998</v>
      </c>
      <c r="AW15" s="44">
        <v>1063.3779999999999</v>
      </c>
      <c r="AX15" s="44">
        <v>9030.2919999999995</v>
      </c>
      <c r="AY15" s="44">
        <v>5043.7129999999997</v>
      </c>
      <c r="AZ15" s="44"/>
      <c r="BA15" s="44">
        <v>60.228999999999999</v>
      </c>
      <c r="BB15" s="44">
        <v>947.41399999999999</v>
      </c>
      <c r="BC15" s="44">
        <v>2826.625</v>
      </c>
      <c r="BD15" s="44">
        <v>9301.3130000000001</v>
      </c>
      <c r="BE15" s="44">
        <v>5664.3</v>
      </c>
      <c r="BF15" s="44"/>
      <c r="BG15" s="44">
        <v>57.604999999999997</v>
      </c>
      <c r="BH15" s="44">
        <v>1254.1020000000001</v>
      </c>
      <c r="BI15" s="44">
        <v>2172.4560000000001</v>
      </c>
      <c r="BJ15" s="44">
        <v>8263.5630000000001</v>
      </c>
      <c r="BK15" s="44">
        <v>5347.0370000000003</v>
      </c>
      <c r="BL15" s="44"/>
      <c r="BM15" s="44">
        <v>28.196999999999999</v>
      </c>
      <c r="BN15" s="44">
        <v>787.53300000000002</v>
      </c>
      <c r="BO15" s="44">
        <v>1964.73</v>
      </c>
      <c r="BP15" s="44">
        <v>7278.54</v>
      </c>
      <c r="BQ15" s="44">
        <v>5351.1880000000001</v>
      </c>
      <c r="BR15" s="44" t="s">
        <v>100</v>
      </c>
      <c r="BS15" s="44">
        <v>20.550999999999998</v>
      </c>
      <c r="BT15" s="44">
        <v>676.47299999999996</v>
      </c>
      <c r="BU15" s="44">
        <v>1117.8219999999999</v>
      </c>
      <c r="BV15" s="44">
        <v>10463.302</v>
      </c>
      <c r="BW15" s="44">
        <v>5804.0709999999999</v>
      </c>
      <c r="BX15" s="44" t="s">
        <v>100</v>
      </c>
      <c r="BY15" s="44">
        <v>11.864000000000001</v>
      </c>
      <c r="BZ15" s="44">
        <v>3530.9290000000001</v>
      </c>
      <c r="CA15" s="44">
        <v>977.05799999999999</v>
      </c>
    </row>
    <row r="16" spans="1:79" ht="47.25" x14ac:dyDescent="0.25">
      <c r="A16" s="30" t="s">
        <v>18</v>
      </c>
      <c r="B16" s="44">
        <v>4986.0029999999997</v>
      </c>
      <c r="C16" s="44">
        <v>3458.163</v>
      </c>
      <c r="D16" s="44">
        <v>1029.3720000000001</v>
      </c>
      <c r="E16" s="44">
        <v>212.17400000000001</v>
      </c>
      <c r="F16" s="44">
        <v>1050.886</v>
      </c>
      <c r="G16" s="44">
        <v>104.49299999999999</v>
      </c>
      <c r="H16" s="44">
        <v>4771.4040000000005</v>
      </c>
      <c r="I16" s="44">
        <v>3348.42</v>
      </c>
      <c r="J16" s="44">
        <v>873.43</v>
      </c>
      <c r="K16" s="44">
        <v>346.14699999999999</v>
      </c>
      <c r="L16" s="44">
        <v>823.11099999999999</v>
      </c>
      <c r="M16" s="44">
        <v>108.60899999999999</v>
      </c>
      <c r="N16" s="44">
        <v>4484.0609999999997</v>
      </c>
      <c r="O16" s="44">
        <v>3175.3919999999998</v>
      </c>
      <c r="P16" s="44">
        <v>386.04700000000003</v>
      </c>
      <c r="Q16" s="44">
        <v>272.029</v>
      </c>
      <c r="R16" s="44">
        <v>810.77099999999996</v>
      </c>
      <c r="S16" s="44">
        <v>127.98399999999999</v>
      </c>
      <c r="T16" s="44">
        <v>3488.848</v>
      </c>
      <c r="U16" s="44">
        <v>2375.3319999999999</v>
      </c>
      <c r="V16" s="44">
        <v>110.42</v>
      </c>
      <c r="W16" s="44">
        <v>262.803</v>
      </c>
      <c r="X16" s="44">
        <v>622.59299999999996</v>
      </c>
      <c r="Y16" s="44">
        <v>140.27699999999999</v>
      </c>
      <c r="Z16" s="44">
        <v>3880.9409999999998</v>
      </c>
      <c r="AA16" s="44">
        <v>2679.712</v>
      </c>
      <c r="AB16" s="44">
        <v>105.24</v>
      </c>
      <c r="AC16" s="44">
        <v>254.92699999999999</v>
      </c>
      <c r="AD16" s="44">
        <v>752.91700000000003</v>
      </c>
      <c r="AE16" s="44">
        <v>140.01300000000001</v>
      </c>
      <c r="AF16" s="44">
        <v>3977.0169999999998</v>
      </c>
      <c r="AG16" s="44">
        <v>2784.643</v>
      </c>
      <c r="AH16" s="44">
        <v>46.606000000000002</v>
      </c>
      <c r="AI16" s="44">
        <v>289.863</v>
      </c>
      <c r="AJ16" s="44">
        <v>725.27700000000004</v>
      </c>
      <c r="AK16" s="44">
        <v>94.900999999999996</v>
      </c>
      <c r="AL16" s="44">
        <v>3631.384</v>
      </c>
      <c r="AM16" s="44">
        <v>2447.0479999999998</v>
      </c>
      <c r="AN16" s="44">
        <v>42.499000000000002</v>
      </c>
      <c r="AO16" s="44">
        <v>223.977</v>
      </c>
      <c r="AP16" s="44">
        <v>693.71299999999997</v>
      </c>
      <c r="AQ16" s="44">
        <v>89.406999999999996</v>
      </c>
      <c r="AR16" s="44">
        <v>3948.2570000000001</v>
      </c>
      <c r="AS16" s="44">
        <v>2730.1970000000001</v>
      </c>
      <c r="AT16" s="44">
        <v>38.243000000000002</v>
      </c>
      <c r="AU16" s="44">
        <v>261.75400000000002</v>
      </c>
      <c r="AV16" s="44">
        <v>711.95799999999997</v>
      </c>
      <c r="AW16" s="44">
        <v>176.982</v>
      </c>
      <c r="AX16" s="44">
        <v>5889.165</v>
      </c>
      <c r="AY16" s="44">
        <v>3485.53</v>
      </c>
      <c r="AZ16" s="44">
        <v>33.366999999999997</v>
      </c>
      <c r="BA16" s="44">
        <v>347.98899999999998</v>
      </c>
      <c r="BB16" s="44">
        <v>1708.309</v>
      </c>
      <c r="BC16" s="44">
        <v>200.12200000000001</v>
      </c>
      <c r="BD16" s="44">
        <v>5870.7950000000001</v>
      </c>
      <c r="BE16" s="44">
        <v>3501.614</v>
      </c>
      <c r="BF16" s="44">
        <v>51.073999999999998</v>
      </c>
      <c r="BG16" s="44">
        <v>600.87900000000002</v>
      </c>
      <c r="BH16" s="44">
        <v>1335.2860000000001</v>
      </c>
      <c r="BI16" s="44">
        <v>345.60700000000003</v>
      </c>
      <c r="BJ16" s="44">
        <v>6130.7929999999997</v>
      </c>
      <c r="BK16" s="44">
        <v>4017.6419999999998</v>
      </c>
      <c r="BL16" s="44">
        <v>43.945</v>
      </c>
      <c r="BM16" s="44">
        <v>511.66199999999998</v>
      </c>
      <c r="BN16" s="44">
        <v>1227.482</v>
      </c>
      <c r="BO16" s="44">
        <v>310.00200000000001</v>
      </c>
      <c r="BP16" s="44">
        <v>10198.646000000001</v>
      </c>
      <c r="BQ16" s="44">
        <v>5033.9750000000004</v>
      </c>
      <c r="BR16" s="44">
        <v>15.646000000000001</v>
      </c>
      <c r="BS16" s="44">
        <v>968.39700000000005</v>
      </c>
      <c r="BT16" s="44">
        <v>1896.402</v>
      </c>
      <c r="BU16" s="44">
        <v>2049.7069999999999</v>
      </c>
      <c r="BV16" s="44">
        <v>11132.795</v>
      </c>
      <c r="BW16" s="44">
        <v>5011.4579999999996</v>
      </c>
      <c r="BX16" s="44">
        <v>51.683</v>
      </c>
      <c r="BY16" s="44">
        <v>1972.8820000000001</v>
      </c>
      <c r="BZ16" s="44">
        <v>2168.5700000000002</v>
      </c>
      <c r="CA16" s="44">
        <v>1701.4880000000001</v>
      </c>
    </row>
    <row r="17" spans="1:79" ht="47.25" x14ac:dyDescent="0.25">
      <c r="A17" s="30" t="s">
        <v>19</v>
      </c>
      <c r="B17" s="44" t="s">
        <v>100</v>
      </c>
      <c r="C17" s="44" t="s">
        <v>100</v>
      </c>
      <c r="D17" s="44" t="s">
        <v>100</v>
      </c>
      <c r="E17" s="44" t="s">
        <v>100</v>
      </c>
      <c r="F17" s="44" t="s">
        <v>100</v>
      </c>
      <c r="G17" s="44" t="s">
        <v>100</v>
      </c>
      <c r="H17" s="44" t="s">
        <v>100</v>
      </c>
      <c r="I17" s="44" t="s">
        <v>100</v>
      </c>
      <c r="J17" s="44" t="s">
        <v>100</v>
      </c>
      <c r="K17" s="44" t="s">
        <v>100</v>
      </c>
      <c r="L17" s="44" t="s">
        <v>100</v>
      </c>
      <c r="M17" s="44" t="s">
        <v>100</v>
      </c>
      <c r="N17" s="44" t="s">
        <v>100</v>
      </c>
      <c r="O17" s="44"/>
      <c r="P17" s="44"/>
      <c r="Q17" s="44"/>
      <c r="R17" s="44" t="s">
        <v>100</v>
      </c>
      <c r="S17" s="44" t="s">
        <v>100</v>
      </c>
      <c r="T17" s="44" t="s">
        <v>100</v>
      </c>
      <c r="U17" s="44"/>
      <c r="V17" s="44"/>
      <c r="W17" s="44"/>
      <c r="X17" s="44" t="s">
        <v>100</v>
      </c>
      <c r="Y17" s="44" t="s">
        <v>100</v>
      </c>
      <c r="Z17" s="44" t="s">
        <v>100</v>
      </c>
      <c r="AA17" s="44" t="s">
        <v>100</v>
      </c>
      <c r="AB17" s="44"/>
      <c r="AC17" s="44" t="s">
        <v>100</v>
      </c>
      <c r="AD17" s="44" t="s">
        <v>100</v>
      </c>
      <c r="AE17" s="44" t="s">
        <v>100</v>
      </c>
      <c r="AF17" s="44" t="s">
        <v>100</v>
      </c>
      <c r="AG17" s="44" t="s">
        <v>100</v>
      </c>
      <c r="AH17" s="44"/>
      <c r="AI17" s="44" t="s">
        <v>100</v>
      </c>
      <c r="AJ17" s="44" t="s">
        <v>100</v>
      </c>
      <c r="AK17" s="44" t="s">
        <v>100</v>
      </c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</row>
    <row r="18" spans="1:79" x14ac:dyDescent="0.25">
      <c r="A18" s="30" t="s">
        <v>20</v>
      </c>
      <c r="B18" s="44" t="s">
        <v>100</v>
      </c>
      <c r="C18" s="44" t="s">
        <v>100</v>
      </c>
      <c r="D18" s="44"/>
      <c r="E18" s="44"/>
      <c r="F18" s="44" t="s">
        <v>100</v>
      </c>
      <c r="G18" s="44" t="s">
        <v>100</v>
      </c>
      <c r="H18" s="44" t="s">
        <v>100</v>
      </c>
      <c r="I18" s="44" t="s">
        <v>100</v>
      </c>
      <c r="J18" s="44"/>
      <c r="K18" s="44"/>
      <c r="L18" s="44" t="s">
        <v>100</v>
      </c>
      <c r="M18" s="44" t="s">
        <v>100</v>
      </c>
      <c r="N18" s="44" t="s">
        <v>100</v>
      </c>
      <c r="O18" s="44"/>
      <c r="P18" s="44"/>
      <c r="Q18" s="44"/>
      <c r="R18" s="44" t="s">
        <v>100</v>
      </c>
      <c r="S18" s="44"/>
      <c r="T18" s="44" t="s">
        <v>100</v>
      </c>
      <c r="U18" s="44"/>
      <c r="V18" s="44"/>
      <c r="W18" s="44"/>
      <c r="X18" s="44" t="s">
        <v>100</v>
      </c>
      <c r="Y18" s="44"/>
      <c r="Z18" s="44" t="s">
        <v>100</v>
      </c>
      <c r="AA18" s="44"/>
      <c r="AB18" s="44"/>
      <c r="AC18" s="44"/>
      <c r="AD18" s="44" t="s">
        <v>100</v>
      </c>
      <c r="AE18" s="44"/>
      <c r="AF18" s="44" t="s">
        <v>100</v>
      </c>
      <c r="AG18" s="44"/>
      <c r="AH18" s="44"/>
      <c r="AI18" s="44"/>
      <c r="AJ18" s="44" t="s">
        <v>100</v>
      </c>
      <c r="AK18" s="44"/>
      <c r="AL18" s="44" t="s">
        <v>100</v>
      </c>
      <c r="AM18" s="44"/>
      <c r="AN18" s="44"/>
      <c r="AO18" s="44"/>
      <c r="AP18" s="44" t="s">
        <v>100</v>
      </c>
      <c r="AQ18" s="44"/>
      <c r="AR18" s="44" t="s">
        <v>100</v>
      </c>
      <c r="AS18" s="44"/>
      <c r="AT18" s="44"/>
      <c r="AU18" s="44"/>
      <c r="AV18" s="44" t="s">
        <v>100</v>
      </c>
      <c r="AW18" s="44"/>
      <c r="AX18" s="44" t="s">
        <v>100</v>
      </c>
      <c r="AY18" s="44"/>
      <c r="AZ18" s="44"/>
      <c r="BA18" s="44"/>
      <c r="BB18" s="44" t="s">
        <v>100</v>
      </c>
      <c r="BC18" s="44"/>
      <c r="BD18" s="44" t="s">
        <v>100</v>
      </c>
      <c r="BE18" s="44"/>
      <c r="BF18" s="44"/>
      <c r="BG18" s="44"/>
      <c r="BH18" s="44" t="s">
        <v>100</v>
      </c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</row>
    <row r="19" spans="1:79" ht="31.5" x14ac:dyDescent="0.25">
      <c r="A19" s="30" t="s">
        <v>21</v>
      </c>
      <c r="B19" s="44">
        <v>160.791</v>
      </c>
      <c r="C19" s="44">
        <v>111.375</v>
      </c>
      <c r="D19" s="44">
        <v>15.875</v>
      </c>
      <c r="E19" s="44">
        <v>10.055</v>
      </c>
      <c r="F19" s="44">
        <v>23.071000000000002</v>
      </c>
      <c r="G19" s="44">
        <v>8.0890000000000004</v>
      </c>
      <c r="H19" s="44">
        <v>241.762</v>
      </c>
      <c r="I19" s="44">
        <v>170.69200000000001</v>
      </c>
      <c r="J19" s="44">
        <v>14.231999999999999</v>
      </c>
      <c r="K19" s="44">
        <v>14.699</v>
      </c>
      <c r="L19" s="44">
        <v>36.616999999999997</v>
      </c>
      <c r="M19" s="44">
        <v>9.7149999999999999</v>
      </c>
      <c r="N19" s="44">
        <v>282.07</v>
      </c>
      <c r="O19" s="44">
        <v>199.239</v>
      </c>
      <c r="P19" s="44">
        <v>14.005000000000001</v>
      </c>
      <c r="Q19" s="44">
        <v>22.166</v>
      </c>
      <c r="R19" s="44">
        <v>41.33</v>
      </c>
      <c r="S19" s="44">
        <v>11.12</v>
      </c>
      <c r="T19" s="44">
        <v>302.28100000000001</v>
      </c>
      <c r="U19" s="44">
        <v>194.18199999999999</v>
      </c>
      <c r="V19" s="44">
        <v>10.44</v>
      </c>
      <c r="W19" s="44">
        <v>34.045999999999999</v>
      </c>
      <c r="X19" s="44">
        <v>51.688000000000002</v>
      </c>
      <c r="Y19" s="44">
        <v>14.949</v>
      </c>
      <c r="Z19" s="44">
        <v>265</v>
      </c>
      <c r="AA19" s="44">
        <v>161.05500000000001</v>
      </c>
      <c r="AB19" s="44">
        <v>8.9160000000000004</v>
      </c>
      <c r="AC19" s="44">
        <v>31.34</v>
      </c>
      <c r="AD19" s="44">
        <v>40.093000000000004</v>
      </c>
      <c r="AE19" s="44">
        <v>27.393000000000001</v>
      </c>
      <c r="AF19" s="44">
        <v>394.87299999999999</v>
      </c>
      <c r="AG19" s="44">
        <v>260.07600000000002</v>
      </c>
      <c r="AH19" s="44" t="s">
        <v>100</v>
      </c>
      <c r="AI19" s="44">
        <v>59.643999999999998</v>
      </c>
      <c r="AJ19" s="44">
        <v>44.753</v>
      </c>
      <c r="AK19" s="44">
        <v>24.146000000000001</v>
      </c>
      <c r="AL19" s="44">
        <v>500.58199999999999</v>
      </c>
      <c r="AM19" s="44">
        <v>345.75599999999997</v>
      </c>
      <c r="AN19" s="44" t="s">
        <v>100</v>
      </c>
      <c r="AO19" s="44">
        <v>76.853999999999999</v>
      </c>
      <c r="AP19" s="44">
        <v>48.811999999999998</v>
      </c>
      <c r="AQ19" s="44">
        <v>20.584</v>
      </c>
      <c r="AR19" s="44">
        <v>641.49900000000002</v>
      </c>
      <c r="AS19" s="44">
        <v>378.16399999999999</v>
      </c>
      <c r="AT19" s="44">
        <v>5.9630000000000001</v>
      </c>
      <c r="AU19" s="44">
        <v>167.9</v>
      </c>
      <c r="AV19" s="44">
        <v>67.009</v>
      </c>
      <c r="AW19" s="44">
        <v>17.146000000000001</v>
      </c>
      <c r="AX19" s="44">
        <v>585.51700000000005</v>
      </c>
      <c r="AY19" s="44">
        <v>364.87299999999999</v>
      </c>
      <c r="AZ19" s="44" t="s">
        <v>100</v>
      </c>
      <c r="BA19" s="44">
        <v>122.42700000000001</v>
      </c>
      <c r="BB19" s="44">
        <v>69.572000000000003</v>
      </c>
      <c r="BC19" s="44">
        <v>22.446999999999999</v>
      </c>
      <c r="BD19" s="44">
        <v>694.25900000000001</v>
      </c>
      <c r="BE19" s="44">
        <v>458.42599999999999</v>
      </c>
      <c r="BF19" s="44" t="s">
        <v>100</v>
      </c>
      <c r="BG19" s="44">
        <v>123.041</v>
      </c>
      <c r="BH19" s="44">
        <v>97.953000000000003</v>
      </c>
      <c r="BI19" s="44">
        <v>8.98</v>
      </c>
      <c r="BJ19" s="44">
        <v>661.5</v>
      </c>
      <c r="BK19" s="44">
        <v>447.87799999999999</v>
      </c>
      <c r="BL19" s="44" t="s">
        <v>100</v>
      </c>
      <c r="BM19" s="44">
        <v>114.28400000000001</v>
      </c>
      <c r="BN19" s="44">
        <v>83.65</v>
      </c>
      <c r="BO19" s="44">
        <v>8.1419999999999995</v>
      </c>
      <c r="BP19" s="44">
        <v>582.31500000000005</v>
      </c>
      <c r="BQ19" s="44">
        <v>393.411</v>
      </c>
      <c r="BR19" s="44" t="s">
        <v>100</v>
      </c>
      <c r="BS19" s="44">
        <v>104.998</v>
      </c>
      <c r="BT19" s="44">
        <v>73.236000000000004</v>
      </c>
      <c r="BU19" s="44">
        <v>5.8150000000000004</v>
      </c>
      <c r="BV19" s="44">
        <v>598.64400000000001</v>
      </c>
      <c r="BW19" s="44">
        <v>371.84199999999998</v>
      </c>
      <c r="BX19" s="44">
        <v>9.1470000000000002</v>
      </c>
      <c r="BY19" s="44">
        <v>94.909000000000006</v>
      </c>
      <c r="BZ19" s="44">
        <v>124.934</v>
      </c>
      <c r="CA19" s="44">
        <v>3.798</v>
      </c>
    </row>
    <row r="20" spans="1:79" ht="47.25" x14ac:dyDescent="0.25">
      <c r="A20" s="30" t="s">
        <v>22</v>
      </c>
      <c r="B20" s="44">
        <v>1341.68</v>
      </c>
      <c r="C20" s="44">
        <v>734.36500000000001</v>
      </c>
      <c r="D20" s="44">
        <v>509.52699999999999</v>
      </c>
      <c r="E20" s="44">
        <v>408.06200000000001</v>
      </c>
      <c r="F20" s="44">
        <v>110.446</v>
      </c>
      <c r="G20" s="44">
        <v>17.119</v>
      </c>
      <c r="H20" s="44">
        <v>1282.808</v>
      </c>
      <c r="I20" s="44">
        <v>810.84100000000001</v>
      </c>
      <c r="J20" s="44">
        <v>511.24</v>
      </c>
      <c r="K20" s="44">
        <v>205.43299999999999</v>
      </c>
      <c r="L20" s="44">
        <v>189.22499999999999</v>
      </c>
      <c r="M20" s="44">
        <v>25.428999999999998</v>
      </c>
      <c r="N20" s="44">
        <v>869.70699999999999</v>
      </c>
      <c r="O20" s="44">
        <v>498.91</v>
      </c>
      <c r="P20" s="44">
        <v>113.13200000000001</v>
      </c>
      <c r="Q20" s="44">
        <v>90.263999999999996</v>
      </c>
      <c r="R20" s="44">
        <v>153.00899999999999</v>
      </c>
      <c r="S20" s="44">
        <v>34.978000000000002</v>
      </c>
      <c r="T20" s="44">
        <v>3022.9520000000002</v>
      </c>
      <c r="U20" s="44">
        <v>2369.8110000000001</v>
      </c>
      <c r="V20" s="44"/>
      <c r="W20" s="44">
        <v>163.798</v>
      </c>
      <c r="X20" s="44">
        <v>238.946</v>
      </c>
      <c r="Y20" s="44">
        <v>59.014000000000003</v>
      </c>
      <c r="Z20" s="44">
        <v>2918.7130000000002</v>
      </c>
      <c r="AA20" s="44">
        <v>2327.5509999999999</v>
      </c>
      <c r="AB20" s="44"/>
      <c r="AC20" s="44">
        <v>167.02199999999999</v>
      </c>
      <c r="AD20" s="44">
        <v>172.364</v>
      </c>
      <c r="AE20" s="44">
        <v>59.823</v>
      </c>
      <c r="AF20" s="44">
        <v>3079.056</v>
      </c>
      <c r="AG20" s="44">
        <v>2466.0569999999998</v>
      </c>
      <c r="AH20" s="44"/>
      <c r="AI20" s="44">
        <v>192.286</v>
      </c>
      <c r="AJ20" s="44">
        <v>203.863</v>
      </c>
      <c r="AK20" s="44">
        <v>45.615000000000002</v>
      </c>
      <c r="AL20" s="44">
        <v>3097.3919999999998</v>
      </c>
      <c r="AM20" s="44">
        <v>2456.1729999999998</v>
      </c>
      <c r="AN20" s="44" t="s">
        <v>100</v>
      </c>
      <c r="AO20" s="44">
        <v>188.006</v>
      </c>
      <c r="AP20" s="44">
        <v>224.43100000000001</v>
      </c>
      <c r="AQ20" s="44">
        <v>68.593000000000004</v>
      </c>
      <c r="AR20" s="44">
        <v>3458.712</v>
      </c>
      <c r="AS20" s="44">
        <v>2665.9780000000001</v>
      </c>
      <c r="AT20" s="44" t="s">
        <v>100</v>
      </c>
      <c r="AU20" s="44">
        <v>194.75800000000001</v>
      </c>
      <c r="AV20" s="44">
        <v>372.81099999999998</v>
      </c>
      <c r="AW20" s="44">
        <v>78.421999999999997</v>
      </c>
      <c r="AX20" s="44">
        <v>3834.8150000000001</v>
      </c>
      <c r="AY20" s="44">
        <v>2984.518</v>
      </c>
      <c r="AZ20" s="44"/>
      <c r="BA20" s="44">
        <v>219.05099999999999</v>
      </c>
      <c r="BB20" s="44">
        <v>354.66500000000002</v>
      </c>
      <c r="BC20" s="44">
        <v>119.629</v>
      </c>
      <c r="BD20" s="44">
        <v>3835.7930000000001</v>
      </c>
      <c r="BE20" s="44">
        <v>2997.63</v>
      </c>
      <c r="BF20" s="44"/>
      <c r="BG20" s="44">
        <v>301.56</v>
      </c>
      <c r="BH20" s="44">
        <v>341.4</v>
      </c>
      <c r="BI20" s="44">
        <v>125.675</v>
      </c>
      <c r="BJ20" s="44">
        <v>3572.1480000000001</v>
      </c>
      <c r="BK20" s="44">
        <v>2775.94</v>
      </c>
      <c r="BL20" s="44"/>
      <c r="BM20" s="44">
        <v>286.17700000000002</v>
      </c>
      <c r="BN20" s="44">
        <v>309.00400000000002</v>
      </c>
      <c r="BO20" s="44">
        <v>102.59099999999999</v>
      </c>
      <c r="BP20" s="44">
        <v>3410.6990000000001</v>
      </c>
      <c r="BQ20" s="44">
        <v>2715.5630000000001</v>
      </c>
      <c r="BR20" s="44"/>
      <c r="BS20" s="44">
        <v>302.95400000000001</v>
      </c>
      <c r="BT20" s="44">
        <v>267.67200000000003</v>
      </c>
      <c r="BU20" s="44">
        <v>79.004000000000005</v>
      </c>
      <c r="BV20" s="44">
        <v>3107.78</v>
      </c>
      <c r="BW20" s="44">
        <v>2644.482</v>
      </c>
      <c r="BX20" s="44"/>
      <c r="BY20" s="44">
        <v>134.70400000000001</v>
      </c>
      <c r="BZ20" s="44">
        <v>250.42099999999999</v>
      </c>
      <c r="CA20" s="44">
        <v>51.012999999999998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="90" zoomScaleNormal="90" workbookViewId="0">
      <pane xSplit="1" ySplit="4" topLeftCell="AD5" activePane="bottomRight" state="frozen"/>
      <selection pane="topRight" activeCell="B1" sqref="B1"/>
      <selection pane="bottomLeft" activeCell="A5" sqref="A5"/>
      <selection pane="bottomRight" activeCell="A2" sqref="A2:Y2"/>
    </sheetView>
  </sheetViews>
  <sheetFormatPr defaultColWidth="9.140625" defaultRowHeight="15.75" x14ac:dyDescent="0.25"/>
  <cols>
    <col min="1" max="1" width="36.7109375" style="15" customWidth="1"/>
    <col min="2" max="3" width="17.28515625" style="15" bestFit="1" customWidth="1"/>
    <col min="4" max="4" width="14.140625" style="15" bestFit="1" customWidth="1"/>
    <col min="5" max="6" width="17.28515625" style="15" bestFit="1" customWidth="1"/>
    <col min="7" max="7" width="16" style="15" bestFit="1" customWidth="1"/>
    <col min="8" max="9" width="17.28515625" style="2" bestFit="1" customWidth="1"/>
    <col min="10" max="10" width="14.140625" style="2" bestFit="1" customWidth="1"/>
    <col min="11" max="12" width="17.28515625" style="2" bestFit="1" customWidth="1"/>
    <col min="13" max="13" width="16" style="2" bestFit="1" customWidth="1"/>
    <col min="14" max="15" width="17.28515625" style="2" bestFit="1" customWidth="1"/>
    <col min="16" max="16" width="14.140625" style="2" bestFit="1" customWidth="1"/>
    <col min="17" max="18" width="17.28515625" style="2" bestFit="1" customWidth="1"/>
    <col min="19" max="19" width="16" style="2" bestFit="1" customWidth="1"/>
    <col min="20" max="21" width="17.28515625" style="2" bestFit="1" customWidth="1"/>
    <col min="22" max="22" width="14.140625" style="2" bestFit="1" customWidth="1"/>
    <col min="23" max="24" width="17.28515625" style="2" bestFit="1" customWidth="1"/>
    <col min="25" max="25" width="16" style="2" bestFit="1" customWidth="1"/>
    <col min="26" max="27" width="17.28515625" style="2" bestFit="1" customWidth="1"/>
    <col min="28" max="28" width="14.140625" style="2" bestFit="1" customWidth="1"/>
    <col min="29" max="30" width="17.28515625" style="2" bestFit="1" customWidth="1"/>
    <col min="31" max="31" width="16" style="2" bestFit="1" customWidth="1"/>
    <col min="32" max="32" width="14.7109375" style="2" customWidth="1"/>
    <col min="33" max="33" width="13.5703125" style="2" customWidth="1"/>
    <col min="34" max="34" width="11.140625" style="2" customWidth="1"/>
    <col min="35" max="35" width="13.5703125" style="2" customWidth="1"/>
    <col min="36" max="36" width="14.5703125" style="2" customWidth="1"/>
    <col min="37" max="37" width="15.42578125" style="2" customWidth="1"/>
    <col min="38" max="38" width="15.7109375" style="2" customWidth="1"/>
    <col min="39" max="39" width="13.5703125" style="2" customWidth="1"/>
    <col min="40" max="40" width="13.140625" style="2" customWidth="1"/>
    <col min="41" max="41" width="13.28515625" style="2" customWidth="1"/>
    <col min="42" max="42" width="15" style="2" customWidth="1"/>
    <col min="43" max="43" width="14.85546875" style="2" customWidth="1"/>
    <col min="44" max="16384" width="9.140625" style="2"/>
  </cols>
  <sheetData>
    <row r="1" spans="1:43" ht="33" customHeight="1" x14ac:dyDescent="0.25">
      <c r="A1" s="2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3" ht="30.75" customHeight="1" x14ac:dyDescent="0.25">
      <c r="A2" s="55" t="s">
        <v>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43" x14ac:dyDescent="0.25">
      <c r="A3" s="56"/>
      <c r="B3" s="54">
        <v>2017</v>
      </c>
      <c r="C3" s="54"/>
      <c r="D3" s="54"/>
      <c r="E3" s="54"/>
      <c r="F3" s="54"/>
      <c r="G3" s="54"/>
      <c r="H3" s="54">
        <v>2018</v>
      </c>
      <c r="I3" s="54"/>
      <c r="J3" s="54"/>
      <c r="K3" s="54"/>
      <c r="L3" s="54"/>
      <c r="M3" s="54"/>
      <c r="N3" s="54">
        <v>2019</v>
      </c>
      <c r="O3" s="54"/>
      <c r="P3" s="54"/>
      <c r="Q3" s="54"/>
      <c r="R3" s="54"/>
      <c r="S3" s="54"/>
      <c r="T3" s="54">
        <v>2020</v>
      </c>
      <c r="U3" s="54"/>
      <c r="V3" s="54"/>
      <c r="W3" s="54"/>
      <c r="X3" s="54"/>
      <c r="Y3" s="54"/>
      <c r="Z3" s="54">
        <v>2021</v>
      </c>
      <c r="AA3" s="54"/>
      <c r="AB3" s="54"/>
      <c r="AC3" s="54"/>
      <c r="AD3" s="54"/>
      <c r="AE3" s="54"/>
      <c r="AF3" s="54">
        <v>2022</v>
      </c>
      <c r="AG3" s="54"/>
      <c r="AH3" s="54"/>
      <c r="AI3" s="54"/>
      <c r="AJ3" s="54"/>
      <c r="AK3" s="54"/>
      <c r="AL3" s="54">
        <v>2023</v>
      </c>
      <c r="AM3" s="54"/>
      <c r="AN3" s="54"/>
      <c r="AO3" s="54"/>
      <c r="AP3" s="54"/>
      <c r="AQ3" s="54"/>
    </row>
    <row r="4" spans="1:43" ht="47.25" x14ac:dyDescent="0.25">
      <c r="A4" s="56"/>
      <c r="B4" s="29" t="s">
        <v>24</v>
      </c>
      <c r="C4" s="29" t="s">
        <v>31</v>
      </c>
      <c r="D4" s="29" t="s">
        <v>97</v>
      </c>
      <c r="E4" s="29" t="s">
        <v>26</v>
      </c>
      <c r="F4" s="29" t="s">
        <v>27</v>
      </c>
      <c r="G4" s="29" t="s">
        <v>28</v>
      </c>
      <c r="H4" s="29" t="s">
        <v>24</v>
      </c>
      <c r="I4" s="29" t="s">
        <v>31</v>
      </c>
      <c r="J4" s="29" t="s">
        <v>97</v>
      </c>
      <c r="K4" s="29" t="s">
        <v>26</v>
      </c>
      <c r="L4" s="29" t="s">
        <v>27</v>
      </c>
      <c r="M4" s="29" t="s">
        <v>28</v>
      </c>
      <c r="N4" s="29" t="s">
        <v>24</v>
      </c>
      <c r="O4" s="29" t="s">
        <v>31</v>
      </c>
      <c r="P4" s="29" t="s">
        <v>97</v>
      </c>
      <c r="Q4" s="29" t="s">
        <v>26</v>
      </c>
      <c r="R4" s="29" t="s">
        <v>27</v>
      </c>
      <c r="S4" s="29" t="s">
        <v>28</v>
      </c>
      <c r="T4" s="29" t="s">
        <v>24</v>
      </c>
      <c r="U4" s="29" t="s">
        <v>31</v>
      </c>
      <c r="V4" s="29" t="s">
        <v>97</v>
      </c>
      <c r="W4" s="29" t="s">
        <v>26</v>
      </c>
      <c r="X4" s="29" t="s">
        <v>27</v>
      </c>
      <c r="Y4" s="29" t="s">
        <v>28</v>
      </c>
      <c r="Z4" s="29" t="s">
        <v>24</v>
      </c>
      <c r="AA4" s="29" t="s">
        <v>31</v>
      </c>
      <c r="AB4" s="29" t="s">
        <v>97</v>
      </c>
      <c r="AC4" s="29" t="s">
        <v>26</v>
      </c>
      <c r="AD4" s="29" t="s">
        <v>27</v>
      </c>
      <c r="AE4" s="29" t="s">
        <v>28</v>
      </c>
      <c r="AF4" s="29" t="s">
        <v>24</v>
      </c>
      <c r="AG4" s="29" t="s">
        <v>31</v>
      </c>
      <c r="AH4" s="29" t="s">
        <v>97</v>
      </c>
      <c r="AI4" s="29" t="s">
        <v>26</v>
      </c>
      <c r="AJ4" s="29" t="s">
        <v>27</v>
      </c>
      <c r="AK4" s="29" t="s">
        <v>28</v>
      </c>
      <c r="AL4" s="45" t="s">
        <v>24</v>
      </c>
      <c r="AM4" s="45" t="s">
        <v>31</v>
      </c>
      <c r="AN4" s="45" t="s">
        <v>97</v>
      </c>
      <c r="AO4" s="45" t="s">
        <v>26</v>
      </c>
      <c r="AP4" s="45" t="s">
        <v>27</v>
      </c>
      <c r="AQ4" s="45" t="s">
        <v>28</v>
      </c>
    </row>
    <row r="5" spans="1:43" s="1" customFormat="1" ht="31.5" x14ac:dyDescent="0.25">
      <c r="A5" s="16" t="s">
        <v>30</v>
      </c>
      <c r="B5" s="47">
        <v>347790017</v>
      </c>
      <c r="C5" s="47">
        <v>98714366</v>
      </c>
      <c r="D5" s="47">
        <v>1007763</v>
      </c>
      <c r="E5" s="47">
        <v>134924880</v>
      </c>
      <c r="F5" s="47">
        <v>92994744</v>
      </c>
      <c r="G5" s="47">
        <v>14915455</v>
      </c>
      <c r="H5" s="47">
        <v>375274716</v>
      </c>
      <c r="I5" s="47">
        <v>112561858</v>
      </c>
      <c r="J5" s="47">
        <v>1393164</v>
      </c>
      <c r="K5" s="47">
        <v>133166707</v>
      </c>
      <c r="L5" s="47">
        <v>106897663</v>
      </c>
      <c r="M5" s="47">
        <v>18579252</v>
      </c>
      <c r="N5" s="47">
        <v>370422297</v>
      </c>
      <c r="O5" s="47">
        <v>114570068</v>
      </c>
      <c r="P5" s="47">
        <v>1204776</v>
      </c>
      <c r="Q5" s="47">
        <v>116813628</v>
      </c>
      <c r="R5" s="47">
        <v>113709694</v>
      </c>
      <c r="S5" s="47">
        <v>20188346</v>
      </c>
      <c r="T5" s="47">
        <v>397798395</v>
      </c>
      <c r="U5" s="47">
        <v>113453299</v>
      </c>
      <c r="V5" s="47">
        <v>1550245</v>
      </c>
      <c r="W5" s="47">
        <v>135544407</v>
      </c>
      <c r="X5" s="47">
        <v>116652220</v>
      </c>
      <c r="Y5" s="47">
        <v>26354434</v>
      </c>
      <c r="Z5" s="47">
        <v>428072195</v>
      </c>
      <c r="AA5" s="47">
        <v>116026822</v>
      </c>
      <c r="AB5" s="47">
        <v>1290757</v>
      </c>
      <c r="AC5" s="47">
        <v>142016290</v>
      </c>
      <c r="AD5" s="47">
        <v>131835676</v>
      </c>
      <c r="AE5" s="47">
        <v>32112205</v>
      </c>
      <c r="AF5" s="47">
        <v>501044883</v>
      </c>
      <c r="AG5" s="47">
        <v>120475892</v>
      </c>
      <c r="AH5" s="47">
        <v>2625757</v>
      </c>
      <c r="AI5" s="47">
        <v>166664713</v>
      </c>
      <c r="AJ5" s="47">
        <v>176860661</v>
      </c>
      <c r="AK5" s="47">
        <v>30746986</v>
      </c>
      <c r="AL5" s="47">
        <v>524524483</v>
      </c>
      <c r="AM5" s="47">
        <v>123085623</v>
      </c>
      <c r="AN5" s="47">
        <v>2493101</v>
      </c>
      <c r="AO5" s="47">
        <v>169042008</v>
      </c>
      <c r="AP5" s="47">
        <v>190864031</v>
      </c>
      <c r="AQ5" s="47">
        <v>35169118</v>
      </c>
    </row>
    <row r="6" spans="1:43" s="37" customFormat="1" ht="63" x14ac:dyDescent="0.25">
      <c r="A6" s="19" t="s">
        <v>59</v>
      </c>
      <c r="B6" s="48">
        <v>12880115</v>
      </c>
      <c r="C6" s="48">
        <v>6005469</v>
      </c>
      <c r="D6" s="48">
        <v>194634</v>
      </c>
      <c r="E6" s="48">
        <v>1890572</v>
      </c>
      <c r="F6" s="48">
        <v>3497958</v>
      </c>
      <c r="G6" s="48">
        <v>490328</v>
      </c>
      <c r="H6" s="48">
        <v>15154718</v>
      </c>
      <c r="I6" s="48">
        <v>6927634</v>
      </c>
      <c r="J6" s="48">
        <v>200488</v>
      </c>
      <c r="K6" s="48">
        <v>2281579</v>
      </c>
      <c r="L6" s="48">
        <v>4470299</v>
      </c>
      <c r="M6" s="48">
        <v>498196</v>
      </c>
      <c r="N6" s="48">
        <v>17878769</v>
      </c>
      <c r="O6" s="48">
        <v>8875766</v>
      </c>
      <c r="P6" s="48">
        <v>204397</v>
      </c>
      <c r="Q6" s="48">
        <v>2097585</v>
      </c>
      <c r="R6" s="48">
        <v>5097621</v>
      </c>
      <c r="S6" s="48">
        <v>587139</v>
      </c>
      <c r="T6" s="48">
        <v>17006904</v>
      </c>
      <c r="U6" s="48">
        <v>8112422</v>
      </c>
      <c r="V6" s="48">
        <v>180223</v>
      </c>
      <c r="W6" s="48">
        <v>2004758</v>
      </c>
      <c r="X6" s="48">
        <v>4955812</v>
      </c>
      <c r="Y6" s="48">
        <v>672898</v>
      </c>
      <c r="Z6" s="48">
        <v>20723646</v>
      </c>
      <c r="AA6" s="48">
        <v>9021445</v>
      </c>
      <c r="AB6" s="48">
        <v>234422</v>
      </c>
      <c r="AC6" s="48">
        <v>3280599</v>
      </c>
      <c r="AD6" s="48">
        <v>5928826</v>
      </c>
      <c r="AE6" s="48">
        <v>923591</v>
      </c>
      <c r="AF6" s="48">
        <v>22258632</v>
      </c>
      <c r="AG6" s="48">
        <v>8942326</v>
      </c>
      <c r="AH6" s="48">
        <v>191051</v>
      </c>
      <c r="AI6" s="48">
        <v>3380590</v>
      </c>
      <c r="AJ6" s="48">
        <v>6957850</v>
      </c>
      <c r="AK6" s="48">
        <v>962939</v>
      </c>
      <c r="AL6" s="48">
        <v>22659754</v>
      </c>
      <c r="AM6" s="48">
        <v>8968990</v>
      </c>
      <c r="AN6" s="48">
        <v>170385</v>
      </c>
      <c r="AO6" s="48">
        <v>3448815</v>
      </c>
      <c r="AP6" s="48">
        <v>7220075</v>
      </c>
      <c r="AQ6" s="48">
        <v>936476</v>
      </c>
    </row>
    <row r="7" spans="1:43" s="37" customFormat="1" ht="31.5" x14ac:dyDescent="0.25">
      <c r="A7" s="19" t="s">
        <v>60</v>
      </c>
      <c r="B7" s="48">
        <v>450454</v>
      </c>
      <c r="C7" s="48">
        <v>95133</v>
      </c>
      <c r="D7" s="48">
        <v>701</v>
      </c>
      <c r="E7" s="48">
        <v>201496</v>
      </c>
      <c r="F7" s="48">
        <v>137026</v>
      </c>
      <c r="G7" s="48">
        <v>9755</v>
      </c>
      <c r="H7" s="48">
        <v>162603</v>
      </c>
      <c r="I7" s="48">
        <v>28769</v>
      </c>
      <c r="J7" s="48"/>
      <c r="K7" s="48">
        <v>15878</v>
      </c>
      <c r="L7" s="48">
        <v>91279</v>
      </c>
      <c r="M7" s="48">
        <v>26677</v>
      </c>
      <c r="N7" s="48">
        <v>162323</v>
      </c>
      <c r="O7" s="48">
        <v>26180</v>
      </c>
      <c r="P7" s="48"/>
      <c r="Q7" s="48">
        <v>14695</v>
      </c>
      <c r="R7" s="48">
        <v>69292</v>
      </c>
      <c r="S7" s="48">
        <v>38900</v>
      </c>
      <c r="T7" s="48">
        <v>148786</v>
      </c>
      <c r="U7" s="48">
        <v>21034</v>
      </c>
      <c r="V7" s="48"/>
      <c r="W7" s="48">
        <v>10484</v>
      </c>
      <c r="X7" s="48">
        <v>38349</v>
      </c>
      <c r="Y7" s="48">
        <v>78919</v>
      </c>
      <c r="Z7" s="48">
        <v>172526</v>
      </c>
      <c r="AA7" s="48">
        <v>21061</v>
      </c>
      <c r="AB7" s="48"/>
      <c r="AC7" s="48">
        <v>14571</v>
      </c>
      <c r="AD7" s="48">
        <v>53910</v>
      </c>
      <c r="AE7" s="48">
        <v>82984</v>
      </c>
      <c r="AF7" s="48">
        <v>194164</v>
      </c>
      <c r="AG7" s="48">
        <v>13293</v>
      </c>
      <c r="AH7" s="48" t="s">
        <v>101</v>
      </c>
      <c r="AI7" s="48">
        <v>6030</v>
      </c>
      <c r="AJ7" s="48">
        <v>72496</v>
      </c>
      <c r="AK7" s="48" t="s">
        <v>99</v>
      </c>
      <c r="AL7" s="48">
        <v>422452</v>
      </c>
      <c r="AM7" s="48" t="s">
        <v>99</v>
      </c>
      <c r="AN7" s="48" t="s">
        <v>101</v>
      </c>
      <c r="AO7" s="48" t="s">
        <v>99</v>
      </c>
      <c r="AP7" s="48">
        <v>281234</v>
      </c>
      <c r="AQ7" s="48" t="s">
        <v>99</v>
      </c>
    </row>
    <row r="8" spans="1:43" s="37" customFormat="1" ht="31.5" x14ac:dyDescent="0.25">
      <c r="A8" s="19" t="s">
        <v>61</v>
      </c>
      <c r="B8" s="48">
        <v>109841636</v>
      </c>
      <c r="C8" s="48">
        <v>33914909</v>
      </c>
      <c r="D8" s="48">
        <v>311863</v>
      </c>
      <c r="E8" s="48">
        <v>21177821</v>
      </c>
      <c r="F8" s="48">
        <v>49329926</v>
      </c>
      <c r="G8" s="48">
        <v>2253527</v>
      </c>
      <c r="H8" s="48">
        <v>105861265</v>
      </c>
      <c r="I8" s="48">
        <v>35036228</v>
      </c>
      <c r="J8" s="48">
        <v>402599</v>
      </c>
      <c r="K8" s="48">
        <v>19251355</v>
      </c>
      <c r="L8" s="48">
        <v>47125694</v>
      </c>
      <c r="M8" s="48">
        <v>2252164</v>
      </c>
      <c r="N8" s="48">
        <v>114592130</v>
      </c>
      <c r="O8" s="48">
        <v>37122394</v>
      </c>
      <c r="P8" s="48">
        <v>288747</v>
      </c>
      <c r="Q8" s="48">
        <v>21053359</v>
      </c>
      <c r="R8" s="48">
        <v>50823191</v>
      </c>
      <c r="S8" s="48">
        <v>2362506</v>
      </c>
      <c r="T8" s="48">
        <v>116391172</v>
      </c>
      <c r="U8" s="48">
        <v>39290885</v>
      </c>
      <c r="V8" s="48">
        <v>287393</v>
      </c>
      <c r="W8" s="48">
        <v>21792471</v>
      </c>
      <c r="X8" s="48">
        <v>49339732</v>
      </c>
      <c r="Y8" s="48">
        <v>2393632</v>
      </c>
      <c r="Z8" s="48">
        <v>128330621</v>
      </c>
      <c r="AA8" s="48">
        <v>39638086</v>
      </c>
      <c r="AB8" s="48" t="s">
        <v>99</v>
      </c>
      <c r="AC8" s="48">
        <v>23432349</v>
      </c>
      <c r="AD8" s="48">
        <v>59019379</v>
      </c>
      <c r="AE8" s="48">
        <v>2471749</v>
      </c>
      <c r="AF8" s="48">
        <v>165463230</v>
      </c>
      <c r="AG8" s="48">
        <v>44957705</v>
      </c>
      <c r="AH8" s="48" t="s">
        <v>99</v>
      </c>
      <c r="AI8" s="48">
        <v>27013842</v>
      </c>
      <c r="AJ8" s="48">
        <v>86714060</v>
      </c>
      <c r="AK8" s="48">
        <v>3388456</v>
      </c>
      <c r="AL8" s="48">
        <v>181359113</v>
      </c>
      <c r="AM8" s="48">
        <v>48469047</v>
      </c>
      <c r="AN8" s="48" t="s">
        <v>99</v>
      </c>
      <c r="AO8" s="48">
        <v>31953900</v>
      </c>
      <c r="AP8" s="48">
        <v>93895069</v>
      </c>
      <c r="AQ8" s="48">
        <v>3823616</v>
      </c>
    </row>
    <row r="9" spans="1:43" s="37" customFormat="1" ht="78.75" x14ac:dyDescent="0.25">
      <c r="A9" s="19" t="s">
        <v>62</v>
      </c>
      <c r="B9" s="48">
        <v>31505612</v>
      </c>
      <c r="C9" s="48">
        <v>6145292</v>
      </c>
      <c r="D9" s="48">
        <v>1550</v>
      </c>
      <c r="E9" s="48">
        <v>12271016</v>
      </c>
      <c r="F9" s="48">
        <v>12148116</v>
      </c>
      <c r="G9" s="48">
        <v>536073</v>
      </c>
      <c r="H9" s="48">
        <v>53992635</v>
      </c>
      <c r="I9" s="48">
        <v>11734865</v>
      </c>
      <c r="J9" s="48" t="s">
        <v>100</v>
      </c>
      <c r="K9" s="48">
        <v>16232628</v>
      </c>
      <c r="L9" s="48">
        <v>25357929</v>
      </c>
      <c r="M9" s="48">
        <v>451552</v>
      </c>
      <c r="N9" s="48">
        <v>59286829</v>
      </c>
      <c r="O9" s="48">
        <v>11622144</v>
      </c>
      <c r="P9" s="48">
        <v>2128</v>
      </c>
      <c r="Q9" s="48">
        <v>19951566</v>
      </c>
      <c r="R9" s="48">
        <v>26922529</v>
      </c>
      <c r="S9" s="48">
        <v>531229</v>
      </c>
      <c r="T9" s="48">
        <v>64544052</v>
      </c>
      <c r="U9" s="48">
        <v>12145891</v>
      </c>
      <c r="V9" s="48">
        <v>2050</v>
      </c>
      <c r="W9" s="48">
        <v>21700369</v>
      </c>
      <c r="X9" s="48">
        <v>29758875</v>
      </c>
      <c r="Y9" s="48">
        <v>449660</v>
      </c>
      <c r="Z9" s="48">
        <v>93698505</v>
      </c>
      <c r="AA9" s="48">
        <v>15348758</v>
      </c>
      <c r="AB9" s="48" t="s">
        <v>99</v>
      </c>
      <c r="AC9" s="48">
        <v>42277440</v>
      </c>
      <c r="AD9" s="48">
        <v>34653751</v>
      </c>
      <c r="AE9" s="48">
        <v>1103680</v>
      </c>
      <c r="AF9" s="48">
        <v>73867792</v>
      </c>
      <c r="AG9" s="48">
        <v>12354677</v>
      </c>
      <c r="AH9" s="48" t="s">
        <v>99</v>
      </c>
      <c r="AI9" s="48">
        <v>24799214</v>
      </c>
      <c r="AJ9" s="48">
        <v>35521502</v>
      </c>
      <c r="AK9" s="48">
        <v>718025</v>
      </c>
      <c r="AL9" s="48">
        <v>74152006</v>
      </c>
      <c r="AM9" s="48">
        <v>10832222</v>
      </c>
      <c r="AN9" s="48" t="s">
        <v>99</v>
      </c>
      <c r="AO9" s="48">
        <v>27273292</v>
      </c>
      <c r="AP9" s="48">
        <v>34660793</v>
      </c>
      <c r="AQ9" s="48">
        <v>837375</v>
      </c>
    </row>
    <row r="10" spans="1:43" s="37" customFormat="1" ht="94.5" x14ac:dyDescent="0.25">
      <c r="A10" s="19" t="s">
        <v>63</v>
      </c>
      <c r="B10" s="48">
        <v>5610315</v>
      </c>
      <c r="C10" s="48">
        <v>1038096</v>
      </c>
      <c r="D10" s="48"/>
      <c r="E10" s="48">
        <v>4170992</v>
      </c>
      <c r="F10" s="48">
        <v>292160</v>
      </c>
      <c r="G10" s="48">
        <v>106343</v>
      </c>
      <c r="H10" s="48">
        <v>6557724</v>
      </c>
      <c r="I10" s="48">
        <v>906767</v>
      </c>
      <c r="J10" s="48"/>
      <c r="K10" s="48">
        <v>3655667</v>
      </c>
      <c r="L10" s="48">
        <v>1595521</v>
      </c>
      <c r="M10" s="48">
        <v>399769</v>
      </c>
      <c r="N10" s="48">
        <v>6097011</v>
      </c>
      <c r="O10" s="48">
        <v>1015399</v>
      </c>
      <c r="P10" s="48"/>
      <c r="Q10" s="48">
        <v>4192492</v>
      </c>
      <c r="R10" s="48">
        <v>518863</v>
      </c>
      <c r="S10" s="48">
        <v>368902</v>
      </c>
      <c r="T10" s="48">
        <v>8477400</v>
      </c>
      <c r="U10" s="48">
        <v>1428716</v>
      </c>
      <c r="V10" s="48"/>
      <c r="W10" s="48">
        <v>4720480</v>
      </c>
      <c r="X10" s="48">
        <v>1935769</v>
      </c>
      <c r="Y10" s="48">
        <v>392435</v>
      </c>
      <c r="Z10" s="48">
        <v>9696415</v>
      </c>
      <c r="AA10" s="48">
        <v>1706914</v>
      </c>
      <c r="AB10" s="48"/>
      <c r="AC10" s="48">
        <v>5329670</v>
      </c>
      <c r="AD10" s="48">
        <v>2317019</v>
      </c>
      <c r="AE10" s="48">
        <v>342322</v>
      </c>
      <c r="AF10" s="48">
        <v>9477906</v>
      </c>
      <c r="AG10" s="48">
        <v>1472596</v>
      </c>
      <c r="AH10" s="48" t="s">
        <v>101</v>
      </c>
      <c r="AI10" s="48">
        <v>6487601</v>
      </c>
      <c r="AJ10" s="48">
        <v>1213638</v>
      </c>
      <c r="AK10" s="48">
        <v>304071</v>
      </c>
      <c r="AL10" s="48">
        <v>9395317</v>
      </c>
      <c r="AM10" s="48" t="s">
        <v>99</v>
      </c>
      <c r="AN10" s="48" t="s">
        <v>101</v>
      </c>
      <c r="AO10" s="48" t="s">
        <v>99</v>
      </c>
      <c r="AP10" s="48">
        <v>701503</v>
      </c>
      <c r="AQ10" s="48" t="s">
        <v>99</v>
      </c>
    </row>
    <row r="11" spans="1:43" s="37" customFormat="1" x14ac:dyDescent="0.25">
      <c r="A11" s="19" t="s">
        <v>64</v>
      </c>
      <c r="B11" s="48">
        <v>2476072</v>
      </c>
      <c r="C11" s="48">
        <v>828868</v>
      </c>
      <c r="D11" s="48">
        <v>1550</v>
      </c>
      <c r="E11" s="48">
        <v>250533</v>
      </c>
      <c r="F11" s="48">
        <v>910273</v>
      </c>
      <c r="G11" s="48">
        <v>470233</v>
      </c>
      <c r="H11" s="48">
        <v>2052319</v>
      </c>
      <c r="I11" s="48">
        <v>813591</v>
      </c>
      <c r="J11" s="48"/>
      <c r="K11" s="48">
        <v>229305</v>
      </c>
      <c r="L11" s="48">
        <v>675605</v>
      </c>
      <c r="M11" s="48">
        <v>330387</v>
      </c>
      <c r="N11" s="48">
        <v>1838069</v>
      </c>
      <c r="O11" s="48">
        <v>834229</v>
      </c>
      <c r="P11" s="48"/>
      <c r="Q11" s="48">
        <v>221673</v>
      </c>
      <c r="R11" s="48">
        <v>538419</v>
      </c>
      <c r="S11" s="48">
        <v>240259</v>
      </c>
      <c r="T11" s="48">
        <v>2197995</v>
      </c>
      <c r="U11" s="48">
        <v>883887</v>
      </c>
      <c r="V11" s="48">
        <v>23007</v>
      </c>
      <c r="W11" s="48">
        <v>257022</v>
      </c>
      <c r="X11" s="48">
        <v>535926</v>
      </c>
      <c r="Y11" s="48">
        <v>514476</v>
      </c>
      <c r="Z11" s="48">
        <v>2083612</v>
      </c>
      <c r="AA11" s="48">
        <v>812269</v>
      </c>
      <c r="AB11" s="48" t="s">
        <v>99</v>
      </c>
      <c r="AC11" s="48">
        <v>175723</v>
      </c>
      <c r="AD11" s="48">
        <v>573890</v>
      </c>
      <c r="AE11" s="48">
        <v>510640</v>
      </c>
      <c r="AF11" s="48">
        <v>2331009</v>
      </c>
      <c r="AG11" s="48">
        <v>724857</v>
      </c>
      <c r="AH11" s="48" t="s">
        <v>99</v>
      </c>
      <c r="AI11" s="48">
        <v>166204</v>
      </c>
      <c r="AJ11" s="48">
        <v>860191</v>
      </c>
      <c r="AK11" s="48">
        <v>579757</v>
      </c>
      <c r="AL11" s="48">
        <v>3090734</v>
      </c>
      <c r="AM11" s="48">
        <v>619222</v>
      </c>
      <c r="AN11" s="48" t="s">
        <v>101</v>
      </c>
      <c r="AO11" s="48">
        <v>350131</v>
      </c>
      <c r="AP11" s="48">
        <v>1396945</v>
      </c>
      <c r="AQ11" s="48">
        <v>718483</v>
      </c>
    </row>
    <row r="12" spans="1:43" s="37" customFormat="1" ht="63" x14ac:dyDescent="0.25">
      <c r="A12" s="19" t="s">
        <v>65</v>
      </c>
      <c r="B12" s="48">
        <v>71143737</v>
      </c>
      <c r="C12" s="48">
        <v>12005643</v>
      </c>
      <c r="D12" s="48">
        <v>2437</v>
      </c>
      <c r="E12" s="48">
        <v>53101651</v>
      </c>
      <c r="F12" s="48">
        <v>4958661</v>
      </c>
      <c r="G12" s="48">
        <v>541191</v>
      </c>
      <c r="H12" s="48">
        <v>98327607</v>
      </c>
      <c r="I12" s="48">
        <v>15762369</v>
      </c>
      <c r="J12" s="48" t="s">
        <v>100</v>
      </c>
      <c r="K12" s="48">
        <v>70651414</v>
      </c>
      <c r="L12" s="48">
        <v>10633381</v>
      </c>
      <c r="M12" s="48">
        <v>1022119</v>
      </c>
      <c r="N12" s="48">
        <v>80301363</v>
      </c>
      <c r="O12" s="48">
        <v>15835097</v>
      </c>
      <c r="P12" s="48">
        <v>90925</v>
      </c>
      <c r="Q12" s="48">
        <v>52815302</v>
      </c>
      <c r="R12" s="48">
        <v>10605977</v>
      </c>
      <c r="S12" s="48">
        <v>971079</v>
      </c>
      <c r="T12" s="48">
        <v>61015666</v>
      </c>
      <c r="U12" s="48">
        <v>11606234</v>
      </c>
      <c r="V12" s="48"/>
      <c r="W12" s="48">
        <v>42508743</v>
      </c>
      <c r="X12" s="48">
        <v>5943102</v>
      </c>
      <c r="Y12" s="48">
        <v>877433</v>
      </c>
      <c r="Z12" s="48">
        <v>65469041</v>
      </c>
      <c r="AA12" s="48">
        <v>12358103</v>
      </c>
      <c r="AB12" s="48"/>
      <c r="AC12" s="48">
        <v>46993619</v>
      </c>
      <c r="AD12" s="48">
        <v>5175523</v>
      </c>
      <c r="AE12" s="48">
        <v>917415</v>
      </c>
      <c r="AF12" s="48">
        <v>90225677</v>
      </c>
      <c r="AG12" s="48">
        <v>13419011</v>
      </c>
      <c r="AH12" s="48" t="s">
        <v>101</v>
      </c>
      <c r="AI12" s="48">
        <v>67661672</v>
      </c>
      <c r="AJ12" s="48">
        <v>7893970</v>
      </c>
      <c r="AK12" s="48">
        <v>1227930</v>
      </c>
      <c r="AL12" s="48">
        <v>87124779</v>
      </c>
      <c r="AM12" s="48">
        <v>13278803</v>
      </c>
      <c r="AN12" s="48" t="s">
        <v>101</v>
      </c>
      <c r="AO12" s="48">
        <v>63552294</v>
      </c>
      <c r="AP12" s="48">
        <v>8640609</v>
      </c>
      <c r="AQ12" s="48">
        <v>1643871</v>
      </c>
    </row>
    <row r="13" spans="1:43" s="37" customFormat="1" ht="31.5" x14ac:dyDescent="0.25">
      <c r="A13" s="19" t="s">
        <v>66</v>
      </c>
      <c r="B13" s="48">
        <v>71724718</v>
      </c>
      <c r="C13" s="48">
        <v>16880904</v>
      </c>
      <c r="D13" s="48">
        <v>391479</v>
      </c>
      <c r="E13" s="48">
        <v>34452208</v>
      </c>
      <c r="F13" s="48">
        <v>11093820</v>
      </c>
      <c r="G13" s="48">
        <v>8922562</v>
      </c>
      <c r="H13" s="48">
        <v>46269090</v>
      </c>
      <c r="I13" s="48">
        <v>14299500</v>
      </c>
      <c r="J13" s="48">
        <v>516426</v>
      </c>
      <c r="K13" s="48">
        <v>15112414</v>
      </c>
      <c r="L13" s="48">
        <v>6751780</v>
      </c>
      <c r="M13" s="48">
        <v>10057900</v>
      </c>
      <c r="N13" s="48">
        <v>40592995</v>
      </c>
      <c r="O13" s="48">
        <v>13382422</v>
      </c>
      <c r="P13" s="48">
        <v>463640</v>
      </c>
      <c r="Q13" s="48">
        <v>10613718</v>
      </c>
      <c r="R13" s="48">
        <v>6259247</v>
      </c>
      <c r="S13" s="48">
        <v>10290397</v>
      </c>
      <c r="T13" s="48">
        <v>76339901</v>
      </c>
      <c r="U13" s="48">
        <v>16223385</v>
      </c>
      <c r="V13" s="48">
        <v>732544</v>
      </c>
      <c r="W13" s="48">
        <v>36157326</v>
      </c>
      <c r="X13" s="48">
        <v>9851810</v>
      </c>
      <c r="Y13" s="48">
        <v>14046442</v>
      </c>
      <c r="Z13" s="48">
        <v>46729995</v>
      </c>
      <c r="AA13" s="48">
        <v>13163690</v>
      </c>
      <c r="AB13" s="48">
        <v>640863</v>
      </c>
      <c r="AC13" s="48">
        <v>13683420</v>
      </c>
      <c r="AD13" s="48">
        <v>5897983</v>
      </c>
      <c r="AE13" s="48">
        <v>13946019</v>
      </c>
      <c r="AF13" s="48">
        <v>71433183</v>
      </c>
      <c r="AG13" s="48">
        <v>16168764</v>
      </c>
      <c r="AH13" s="48">
        <v>2147239</v>
      </c>
      <c r="AI13" s="48">
        <v>30292055</v>
      </c>
      <c r="AJ13" s="48">
        <v>13594261</v>
      </c>
      <c r="AK13" s="48">
        <v>11196869</v>
      </c>
      <c r="AL13" s="48">
        <v>69446065</v>
      </c>
      <c r="AM13" s="48">
        <v>15765183</v>
      </c>
      <c r="AN13" s="48">
        <v>2105369</v>
      </c>
      <c r="AO13" s="48">
        <v>30509344</v>
      </c>
      <c r="AP13" s="48">
        <v>12874758</v>
      </c>
      <c r="AQ13" s="48">
        <v>10095775</v>
      </c>
    </row>
    <row r="14" spans="1:43" s="37" customFormat="1" ht="47.25" x14ac:dyDescent="0.25">
      <c r="A14" s="19" t="s">
        <v>67</v>
      </c>
      <c r="B14" s="48">
        <v>3221164</v>
      </c>
      <c r="C14" s="48">
        <v>2724892</v>
      </c>
      <c r="D14" s="48"/>
      <c r="E14" s="48">
        <v>243822</v>
      </c>
      <c r="F14" s="48">
        <v>196662</v>
      </c>
      <c r="G14" s="48">
        <v>6442</v>
      </c>
      <c r="H14" s="48">
        <v>9466569</v>
      </c>
      <c r="I14" s="48">
        <v>8826903</v>
      </c>
      <c r="J14" s="48">
        <v>69570</v>
      </c>
      <c r="K14" s="48">
        <v>267404</v>
      </c>
      <c r="L14" s="48">
        <v>367048</v>
      </c>
      <c r="M14" s="48">
        <v>4434</v>
      </c>
      <c r="N14" s="48">
        <v>7943210</v>
      </c>
      <c r="O14" s="48">
        <v>6991099</v>
      </c>
      <c r="P14" s="48"/>
      <c r="Q14" s="48">
        <v>480693</v>
      </c>
      <c r="R14" s="48">
        <v>465995</v>
      </c>
      <c r="S14" s="48">
        <v>4987</v>
      </c>
      <c r="T14" s="48">
        <v>7658166</v>
      </c>
      <c r="U14" s="48">
        <v>6824610</v>
      </c>
      <c r="V14" s="48"/>
      <c r="W14" s="48">
        <v>430694</v>
      </c>
      <c r="X14" s="48">
        <v>343747</v>
      </c>
      <c r="Y14" s="48">
        <v>57885</v>
      </c>
      <c r="Z14" s="48">
        <v>7851991</v>
      </c>
      <c r="AA14" s="48">
        <v>6766186</v>
      </c>
      <c r="AB14" s="48"/>
      <c r="AC14" s="48">
        <v>581471</v>
      </c>
      <c r="AD14" s="48">
        <v>489450</v>
      </c>
      <c r="AE14" s="48">
        <v>12880</v>
      </c>
      <c r="AF14" s="48">
        <v>7574354</v>
      </c>
      <c r="AG14" s="48">
        <v>6436891</v>
      </c>
      <c r="AH14" s="48" t="s">
        <v>101</v>
      </c>
      <c r="AI14" s="48">
        <v>490455</v>
      </c>
      <c r="AJ14" s="48">
        <v>633048</v>
      </c>
      <c r="AK14" s="48">
        <v>13346</v>
      </c>
      <c r="AL14" s="48">
        <v>8357983</v>
      </c>
      <c r="AM14" s="48">
        <v>6966566</v>
      </c>
      <c r="AN14" s="48" t="s">
        <v>101</v>
      </c>
      <c r="AO14" s="48">
        <v>685563</v>
      </c>
      <c r="AP14" s="48">
        <v>659530</v>
      </c>
      <c r="AQ14" s="48">
        <v>44719</v>
      </c>
    </row>
    <row r="15" spans="1:43" s="37" customFormat="1" ht="31.5" x14ac:dyDescent="0.25">
      <c r="A15" s="19" t="s">
        <v>68</v>
      </c>
      <c r="B15" s="48">
        <v>14230313</v>
      </c>
      <c r="C15" s="48">
        <v>2974804</v>
      </c>
      <c r="D15" s="48">
        <v>96</v>
      </c>
      <c r="E15" s="48">
        <v>3481845</v>
      </c>
      <c r="F15" s="48">
        <v>7327681</v>
      </c>
      <c r="G15" s="48">
        <v>95252</v>
      </c>
      <c r="H15" s="48">
        <v>13056884</v>
      </c>
      <c r="I15" s="48">
        <v>2933701</v>
      </c>
      <c r="J15" s="48" t="s">
        <v>100</v>
      </c>
      <c r="K15" s="48">
        <v>3141692</v>
      </c>
      <c r="L15" s="48">
        <v>6613318</v>
      </c>
      <c r="M15" s="48">
        <v>86410</v>
      </c>
      <c r="N15" s="48">
        <v>15074970</v>
      </c>
      <c r="O15" s="48">
        <v>2804079</v>
      </c>
      <c r="P15" s="48">
        <v>52</v>
      </c>
      <c r="Q15" s="48">
        <v>3312385</v>
      </c>
      <c r="R15" s="48">
        <v>8644232</v>
      </c>
      <c r="S15" s="48">
        <v>71922</v>
      </c>
      <c r="T15" s="48">
        <v>17069687</v>
      </c>
      <c r="U15" s="48">
        <v>2711013</v>
      </c>
      <c r="V15" s="48">
        <v>51</v>
      </c>
      <c r="W15" s="48">
        <v>3845898</v>
      </c>
      <c r="X15" s="48">
        <v>10118080</v>
      </c>
      <c r="Y15" s="48">
        <v>103506</v>
      </c>
      <c r="Z15" s="48">
        <v>21411176</v>
      </c>
      <c r="AA15" s="48">
        <v>3089467</v>
      </c>
      <c r="AB15" s="48" t="s">
        <v>99</v>
      </c>
      <c r="AC15" s="48">
        <v>4061933</v>
      </c>
      <c r="AD15" s="48">
        <v>13851939</v>
      </c>
      <c r="AE15" s="48">
        <v>78852</v>
      </c>
      <c r="AF15" s="48">
        <v>26287828</v>
      </c>
      <c r="AG15" s="48">
        <v>2740288</v>
      </c>
      <c r="AH15" s="48" t="s">
        <v>99</v>
      </c>
      <c r="AI15" s="48">
        <v>3672571</v>
      </c>
      <c r="AJ15" s="48">
        <v>19581245</v>
      </c>
      <c r="AK15" s="48">
        <v>100099</v>
      </c>
      <c r="AL15" s="48">
        <v>31446070</v>
      </c>
      <c r="AM15" s="48">
        <v>2571652</v>
      </c>
      <c r="AN15" s="48" t="s">
        <v>99</v>
      </c>
      <c r="AO15" s="48">
        <v>3761145</v>
      </c>
      <c r="AP15" s="48">
        <v>24748769</v>
      </c>
      <c r="AQ15" s="48">
        <v>122845</v>
      </c>
    </row>
    <row r="16" spans="1:43" s="37" customFormat="1" ht="31.5" x14ac:dyDescent="0.25">
      <c r="A16" s="19" t="s">
        <v>69</v>
      </c>
      <c r="B16" s="48">
        <v>8368351</v>
      </c>
      <c r="C16" s="48">
        <v>5731091</v>
      </c>
      <c r="D16" s="48"/>
      <c r="E16" s="48">
        <v>14642</v>
      </c>
      <c r="F16" s="48">
        <v>1120631</v>
      </c>
      <c r="G16" s="48">
        <v>1328007</v>
      </c>
      <c r="H16" s="48">
        <v>8225974</v>
      </c>
      <c r="I16" s="48">
        <v>5262353</v>
      </c>
      <c r="J16" s="48">
        <v>28294</v>
      </c>
      <c r="K16" s="48">
        <v>25808</v>
      </c>
      <c r="L16" s="48">
        <v>1088181</v>
      </c>
      <c r="M16" s="48">
        <v>1808249</v>
      </c>
      <c r="N16" s="48">
        <v>9772736</v>
      </c>
      <c r="O16" s="48">
        <v>5009299</v>
      </c>
      <c r="P16" s="48">
        <v>93711</v>
      </c>
      <c r="Q16" s="48">
        <v>17094</v>
      </c>
      <c r="R16" s="48">
        <v>1216628</v>
      </c>
      <c r="S16" s="48">
        <v>3529251</v>
      </c>
      <c r="T16" s="48">
        <v>12199593</v>
      </c>
      <c r="U16" s="48">
        <v>5040172</v>
      </c>
      <c r="V16" s="48">
        <v>265117</v>
      </c>
      <c r="W16" s="48">
        <v>12207</v>
      </c>
      <c r="X16" s="48">
        <v>1405491</v>
      </c>
      <c r="Y16" s="48">
        <v>5741220</v>
      </c>
      <c r="Z16" s="48">
        <v>12434234</v>
      </c>
      <c r="AA16" s="48">
        <v>3811369</v>
      </c>
      <c r="AB16" s="48" t="s">
        <v>99</v>
      </c>
      <c r="AC16" s="48">
        <v>11287</v>
      </c>
      <c r="AD16" s="48">
        <v>1100677</v>
      </c>
      <c r="AE16" s="48">
        <v>7510703</v>
      </c>
      <c r="AF16" s="48">
        <v>4513018</v>
      </c>
      <c r="AG16" s="48">
        <v>3420380</v>
      </c>
      <c r="AH16" s="48" t="s">
        <v>99</v>
      </c>
      <c r="AI16" s="48">
        <v>7743</v>
      </c>
      <c r="AJ16" s="48">
        <v>809479</v>
      </c>
      <c r="AK16" s="48">
        <v>275324</v>
      </c>
      <c r="AL16" s="48">
        <v>3973885</v>
      </c>
      <c r="AM16" s="48">
        <v>2803376</v>
      </c>
      <c r="AN16" s="48" t="s">
        <v>99</v>
      </c>
      <c r="AO16" s="48">
        <v>5130</v>
      </c>
      <c r="AP16" s="48">
        <v>998042</v>
      </c>
      <c r="AQ16" s="48">
        <v>167337</v>
      </c>
    </row>
    <row r="17" spans="1:43" s="37" customFormat="1" ht="47.25" x14ac:dyDescent="0.25">
      <c r="A17" s="19" t="s">
        <v>70</v>
      </c>
      <c r="B17" s="48">
        <v>10559718</v>
      </c>
      <c r="C17" s="48">
        <v>6150885</v>
      </c>
      <c r="D17" s="48">
        <v>88056</v>
      </c>
      <c r="E17" s="48">
        <v>3231200</v>
      </c>
      <c r="F17" s="48">
        <v>1063201</v>
      </c>
      <c r="G17" s="48">
        <v>21158</v>
      </c>
      <c r="H17" s="48">
        <v>9194438</v>
      </c>
      <c r="I17" s="48">
        <v>5960307</v>
      </c>
      <c r="J17" s="48">
        <v>83965</v>
      </c>
      <c r="K17" s="48">
        <v>1938948</v>
      </c>
      <c r="L17" s="48">
        <v>1269326</v>
      </c>
      <c r="M17" s="48">
        <v>23914</v>
      </c>
      <c r="N17" s="48">
        <v>10365043</v>
      </c>
      <c r="O17" s="48">
        <v>7121208</v>
      </c>
      <c r="P17" s="48">
        <v>59456</v>
      </c>
      <c r="Q17" s="48">
        <v>1696460</v>
      </c>
      <c r="R17" s="48">
        <v>1521651</v>
      </c>
      <c r="S17" s="48">
        <v>24865</v>
      </c>
      <c r="T17" s="48">
        <v>8573005</v>
      </c>
      <c r="U17" s="48">
        <v>5571201</v>
      </c>
      <c r="V17" s="48">
        <v>57452</v>
      </c>
      <c r="W17" s="48">
        <v>1606148</v>
      </c>
      <c r="X17" s="48">
        <v>1368957</v>
      </c>
      <c r="Y17" s="48">
        <v>26660</v>
      </c>
      <c r="Z17" s="48">
        <v>9664464</v>
      </c>
      <c r="AA17" s="48">
        <v>6596721</v>
      </c>
      <c r="AB17" s="48" t="s">
        <v>99</v>
      </c>
      <c r="AC17" s="48">
        <v>1654298</v>
      </c>
      <c r="AD17" s="48">
        <v>1323121</v>
      </c>
      <c r="AE17" s="48">
        <v>89964</v>
      </c>
      <c r="AF17" s="48">
        <v>9193819</v>
      </c>
      <c r="AG17" s="48">
        <v>5494081</v>
      </c>
      <c r="AH17" s="48" t="s">
        <v>101</v>
      </c>
      <c r="AI17" s="48">
        <v>2089690</v>
      </c>
      <c r="AJ17" s="48">
        <v>1529458</v>
      </c>
      <c r="AK17" s="48">
        <v>80499</v>
      </c>
      <c r="AL17" s="48">
        <v>10427749</v>
      </c>
      <c r="AM17" s="48">
        <v>7190008</v>
      </c>
      <c r="AN17" s="48" t="s">
        <v>99</v>
      </c>
      <c r="AO17" s="48">
        <v>412512</v>
      </c>
      <c r="AP17" s="48">
        <v>2569378</v>
      </c>
      <c r="AQ17" s="48">
        <v>255797</v>
      </c>
    </row>
    <row r="18" spans="1:43" s="37" customFormat="1" ht="47.25" x14ac:dyDescent="0.25">
      <c r="A18" s="19" t="s">
        <v>71</v>
      </c>
      <c r="B18" s="48">
        <v>1469998</v>
      </c>
      <c r="C18" s="48">
        <v>860502</v>
      </c>
      <c r="D18" s="48">
        <v>2171</v>
      </c>
      <c r="E18" s="48">
        <v>104673</v>
      </c>
      <c r="F18" s="48">
        <v>398373</v>
      </c>
      <c r="G18" s="48">
        <v>88932</v>
      </c>
      <c r="H18" s="48">
        <v>1611251</v>
      </c>
      <c r="I18" s="48">
        <v>821468</v>
      </c>
      <c r="J18" s="48"/>
      <c r="K18" s="48">
        <v>104819</v>
      </c>
      <c r="L18" s="48">
        <v>373671</v>
      </c>
      <c r="M18" s="48">
        <v>304428</v>
      </c>
      <c r="N18" s="48">
        <v>1124854</v>
      </c>
      <c r="O18" s="48">
        <v>686077</v>
      </c>
      <c r="P18" s="48">
        <v>457</v>
      </c>
      <c r="Q18" s="48">
        <v>69742</v>
      </c>
      <c r="R18" s="48">
        <v>330563</v>
      </c>
      <c r="S18" s="48">
        <v>33198</v>
      </c>
      <c r="T18" s="48">
        <v>664915</v>
      </c>
      <c r="U18" s="48">
        <v>313097</v>
      </c>
      <c r="V18" s="48">
        <v>526</v>
      </c>
      <c r="W18" s="48">
        <v>25349</v>
      </c>
      <c r="X18" s="48">
        <v>296101</v>
      </c>
      <c r="Y18" s="48">
        <v>26576</v>
      </c>
      <c r="Z18" s="48">
        <v>1090740</v>
      </c>
      <c r="AA18" s="48">
        <v>437225</v>
      </c>
      <c r="AB18" s="48"/>
      <c r="AC18" s="48">
        <v>40550</v>
      </c>
      <c r="AD18" s="48">
        <v>563556</v>
      </c>
      <c r="AE18" s="48">
        <v>41981</v>
      </c>
      <c r="AF18" s="48">
        <v>1625964</v>
      </c>
      <c r="AG18" s="48">
        <v>791764</v>
      </c>
      <c r="AH18" s="48" t="s">
        <v>101</v>
      </c>
      <c r="AI18" s="48">
        <v>105498</v>
      </c>
      <c r="AJ18" s="48">
        <v>652999</v>
      </c>
      <c r="AK18" s="48">
        <v>68463</v>
      </c>
      <c r="AL18" s="48">
        <v>1636747</v>
      </c>
      <c r="AM18" s="48">
        <v>306858</v>
      </c>
      <c r="AN18" s="48" t="s">
        <v>101</v>
      </c>
      <c r="AO18" s="48">
        <v>63612</v>
      </c>
      <c r="AP18" s="48">
        <v>1178111</v>
      </c>
      <c r="AQ18" s="48">
        <v>84475</v>
      </c>
    </row>
    <row r="19" spans="1:43" s="37" customFormat="1" ht="63" x14ac:dyDescent="0.25">
      <c r="A19" s="19" t="s">
        <v>72</v>
      </c>
      <c r="B19" s="48">
        <v>947140</v>
      </c>
      <c r="C19" s="48">
        <v>569149</v>
      </c>
      <c r="D19" s="48"/>
      <c r="E19" s="48">
        <v>181431</v>
      </c>
      <c r="F19" s="48">
        <v>151478</v>
      </c>
      <c r="G19" s="48">
        <v>26247</v>
      </c>
      <c r="H19" s="48">
        <v>2038793</v>
      </c>
      <c r="I19" s="48">
        <v>521733</v>
      </c>
      <c r="J19" s="48"/>
      <c r="K19" s="48">
        <v>93502</v>
      </c>
      <c r="L19" s="48">
        <v>121085</v>
      </c>
      <c r="M19" s="48">
        <v>1273060</v>
      </c>
      <c r="N19" s="48">
        <v>1854302</v>
      </c>
      <c r="O19" s="48">
        <v>535701</v>
      </c>
      <c r="P19" s="48"/>
      <c r="Q19" s="48">
        <v>99240</v>
      </c>
      <c r="R19" s="48">
        <v>163789</v>
      </c>
      <c r="S19" s="48">
        <v>1045288</v>
      </c>
      <c r="T19" s="48">
        <v>2013479</v>
      </c>
      <c r="U19" s="48">
        <v>565916</v>
      </c>
      <c r="V19" s="48"/>
      <c r="W19" s="48">
        <v>303706</v>
      </c>
      <c r="X19" s="48">
        <v>235086</v>
      </c>
      <c r="Y19" s="48">
        <v>904123</v>
      </c>
      <c r="Z19" s="48">
        <v>5060353</v>
      </c>
      <c r="AA19" s="48">
        <v>423715</v>
      </c>
      <c r="AB19" s="48"/>
      <c r="AC19" s="48">
        <v>326687</v>
      </c>
      <c r="AD19" s="48">
        <v>324238</v>
      </c>
      <c r="AE19" s="48">
        <v>3984903</v>
      </c>
      <c r="AF19" s="48">
        <v>13147208</v>
      </c>
      <c r="AG19" s="48">
        <v>818296</v>
      </c>
      <c r="AH19" s="48" t="s">
        <v>101</v>
      </c>
      <c r="AI19" s="48">
        <v>349763</v>
      </c>
      <c r="AJ19" s="48">
        <v>296857</v>
      </c>
      <c r="AK19" s="48">
        <v>11678385</v>
      </c>
      <c r="AL19" s="48">
        <v>17850467</v>
      </c>
      <c r="AM19" s="48">
        <v>1179595</v>
      </c>
      <c r="AN19" s="48" t="s">
        <v>101</v>
      </c>
      <c r="AO19" s="48">
        <v>383764</v>
      </c>
      <c r="AP19" s="48">
        <v>463673</v>
      </c>
      <c r="AQ19" s="48">
        <v>15775685</v>
      </c>
    </row>
    <row r="20" spans="1:43" s="37" customFormat="1" ht="63" x14ac:dyDescent="0.25">
      <c r="A20" s="19" t="s">
        <v>73</v>
      </c>
      <c r="B20" s="48"/>
      <c r="C20" s="48"/>
      <c r="D20" s="48"/>
      <c r="E20" s="48"/>
      <c r="F20" s="48"/>
      <c r="G20" s="48"/>
      <c r="H20" s="48" t="s">
        <v>100</v>
      </c>
      <c r="I20" s="48"/>
      <c r="J20" s="48"/>
      <c r="K20" s="48"/>
      <c r="L20" s="48"/>
      <c r="M20" s="48" t="s">
        <v>100</v>
      </c>
      <c r="N20" s="48">
        <v>46228</v>
      </c>
      <c r="O20" s="48">
        <v>1337</v>
      </c>
      <c r="P20" s="48"/>
      <c r="Q20" s="48">
        <v>1189</v>
      </c>
      <c r="R20" s="48">
        <v>23488</v>
      </c>
      <c r="S20" s="48">
        <v>20214</v>
      </c>
      <c r="T20" s="48">
        <v>37097</v>
      </c>
      <c r="U20" s="48">
        <v>1226</v>
      </c>
      <c r="V20" s="48"/>
      <c r="W20" s="48">
        <v>950</v>
      </c>
      <c r="X20" s="48">
        <v>18891</v>
      </c>
      <c r="Y20" s="48">
        <v>16030</v>
      </c>
      <c r="Z20" s="48">
        <v>177938</v>
      </c>
      <c r="AA20" s="48">
        <v>143681</v>
      </c>
      <c r="AB20" s="48"/>
      <c r="AC20" s="48" t="s">
        <v>99</v>
      </c>
      <c r="AD20" s="48">
        <v>15775</v>
      </c>
      <c r="AE20" s="48">
        <v>17370</v>
      </c>
      <c r="AF20" s="48">
        <v>149802</v>
      </c>
      <c r="AG20" s="48">
        <v>137345</v>
      </c>
      <c r="AH20" s="48" t="s">
        <v>101</v>
      </c>
      <c r="AI20" s="48" t="s">
        <v>99</v>
      </c>
      <c r="AJ20" s="48">
        <v>2596</v>
      </c>
      <c r="AK20" s="48">
        <v>4835</v>
      </c>
      <c r="AL20" s="48" t="s">
        <v>99</v>
      </c>
      <c r="AM20" s="48" t="s">
        <v>101</v>
      </c>
      <c r="AN20" s="48" t="s">
        <v>101</v>
      </c>
      <c r="AO20" s="48" t="s">
        <v>101</v>
      </c>
      <c r="AP20" s="48" t="s">
        <v>99</v>
      </c>
      <c r="AQ20" s="48" t="s">
        <v>99</v>
      </c>
    </row>
    <row r="21" spans="1:43" s="37" customFormat="1" x14ac:dyDescent="0.25">
      <c r="A21" s="19" t="s">
        <v>74</v>
      </c>
      <c r="B21" s="48" t="s">
        <v>100</v>
      </c>
      <c r="C21" s="48"/>
      <c r="D21" s="48"/>
      <c r="E21" s="48"/>
      <c r="F21" s="48" t="s">
        <v>100</v>
      </c>
      <c r="G21" s="48"/>
      <c r="H21" s="48" t="s">
        <v>100</v>
      </c>
      <c r="I21" s="48"/>
      <c r="J21" s="48"/>
      <c r="K21" s="48"/>
      <c r="L21" s="48" t="s">
        <v>100</v>
      </c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 t="s">
        <v>99</v>
      </c>
      <c r="AM21" s="48" t="s">
        <v>99</v>
      </c>
      <c r="AN21" s="48" t="s">
        <v>101</v>
      </c>
      <c r="AO21" s="48" t="s">
        <v>99</v>
      </c>
      <c r="AP21" s="48" t="s">
        <v>99</v>
      </c>
      <c r="AQ21" s="48" t="s">
        <v>99</v>
      </c>
    </row>
    <row r="22" spans="1:43" s="37" customFormat="1" ht="47.25" x14ac:dyDescent="0.25">
      <c r="A22" s="19" t="s">
        <v>75</v>
      </c>
      <c r="B22" s="48">
        <v>559337</v>
      </c>
      <c r="C22" s="48">
        <v>321698</v>
      </c>
      <c r="D22" s="48">
        <v>13226</v>
      </c>
      <c r="E22" s="48">
        <v>117479</v>
      </c>
      <c r="F22" s="48">
        <v>110903</v>
      </c>
      <c r="G22" s="48">
        <v>3269</v>
      </c>
      <c r="H22" s="48">
        <v>525555</v>
      </c>
      <c r="I22" s="48">
        <v>307588</v>
      </c>
      <c r="J22" s="48">
        <v>2859</v>
      </c>
      <c r="K22" s="48">
        <v>108782</v>
      </c>
      <c r="L22" s="48">
        <v>81967</v>
      </c>
      <c r="M22" s="48">
        <v>18263</v>
      </c>
      <c r="N22" s="48">
        <v>680271</v>
      </c>
      <c r="O22" s="48">
        <v>299443</v>
      </c>
      <c r="P22" s="48">
        <v>1263</v>
      </c>
      <c r="Q22" s="48">
        <v>99740</v>
      </c>
      <c r="R22" s="48">
        <v>251369</v>
      </c>
      <c r="S22" s="48">
        <v>20530</v>
      </c>
      <c r="T22" s="48">
        <v>608392</v>
      </c>
      <c r="U22" s="48">
        <v>267711</v>
      </c>
      <c r="V22" s="48">
        <v>1882</v>
      </c>
      <c r="W22" s="48">
        <v>91206</v>
      </c>
      <c r="X22" s="48">
        <v>235122</v>
      </c>
      <c r="Y22" s="48">
        <v>10860</v>
      </c>
      <c r="Z22" s="48">
        <v>700628</v>
      </c>
      <c r="AA22" s="48">
        <v>275221</v>
      </c>
      <c r="AB22" s="48" t="s">
        <v>99</v>
      </c>
      <c r="AC22" s="48">
        <v>92276</v>
      </c>
      <c r="AD22" s="48">
        <v>312852</v>
      </c>
      <c r="AE22" s="48">
        <v>18456</v>
      </c>
      <c r="AF22" s="48">
        <v>627393</v>
      </c>
      <c r="AG22" s="48">
        <v>275113</v>
      </c>
      <c r="AH22" s="48" t="s">
        <v>99</v>
      </c>
      <c r="AI22" s="48">
        <v>85351</v>
      </c>
      <c r="AJ22" s="48">
        <v>253009</v>
      </c>
      <c r="AK22" s="48">
        <v>12285</v>
      </c>
      <c r="AL22" s="48">
        <v>501548</v>
      </c>
      <c r="AM22" s="48">
        <v>161230</v>
      </c>
      <c r="AN22" s="48" t="s">
        <v>101</v>
      </c>
      <c r="AO22" s="48">
        <v>55610</v>
      </c>
      <c r="AP22" s="48">
        <v>268878</v>
      </c>
      <c r="AQ22" s="48">
        <v>15830</v>
      </c>
    </row>
    <row r="23" spans="1:43" s="37" customFormat="1" ht="63" x14ac:dyDescent="0.25">
      <c r="A23" s="19" t="s">
        <v>76</v>
      </c>
      <c r="B23" s="48">
        <v>2530124</v>
      </c>
      <c r="C23" s="48">
        <v>2279889</v>
      </c>
      <c r="D23" s="48"/>
      <c r="E23" s="48">
        <v>27001</v>
      </c>
      <c r="F23" s="48">
        <v>197889</v>
      </c>
      <c r="G23" s="48" t="s">
        <v>100</v>
      </c>
      <c r="H23" s="48">
        <v>2514922</v>
      </c>
      <c r="I23" s="48">
        <v>2235652</v>
      </c>
      <c r="J23" s="48"/>
      <c r="K23" s="48">
        <v>48563</v>
      </c>
      <c r="L23" s="48">
        <v>225092</v>
      </c>
      <c r="M23" s="48" t="s">
        <v>100</v>
      </c>
      <c r="N23" s="48">
        <v>2506498</v>
      </c>
      <c r="O23" s="48">
        <v>2228443</v>
      </c>
      <c r="P23" s="48"/>
      <c r="Q23" s="48">
        <v>57480</v>
      </c>
      <c r="R23" s="48">
        <v>184444</v>
      </c>
      <c r="S23" s="48" t="s">
        <v>100</v>
      </c>
      <c r="T23" s="48">
        <v>2606451</v>
      </c>
      <c r="U23" s="48">
        <v>2304485</v>
      </c>
      <c r="V23" s="48"/>
      <c r="W23" s="48">
        <v>59693</v>
      </c>
      <c r="X23" s="48">
        <v>211528</v>
      </c>
      <c r="Y23" s="48">
        <v>30701</v>
      </c>
      <c r="Z23" s="48">
        <v>2553721</v>
      </c>
      <c r="AA23" s="48">
        <v>2271240</v>
      </c>
      <c r="AB23" s="48"/>
      <c r="AC23" s="48" t="s">
        <v>99</v>
      </c>
      <c r="AD23" s="48">
        <v>186657</v>
      </c>
      <c r="AE23" s="48">
        <v>50744</v>
      </c>
      <c r="AF23" s="48">
        <v>2452084</v>
      </c>
      <c r="AG23" s="48">
        <v>2149842</v>
      </c>
      <c r="AH23" s="48" t="s">
        <v>99</v>
      </c>
      <c r="AI23" s="48" t="s">
        <v>99</v>
      </c>
      <c r="AJ23" s="48">
        <v>237138</v>
      </c>
      <c r="AK23" s="48" t="s">
        <v>99</v>
      </c>
      <c r="AL23" s="48">
        <v>2393989</v>
      </c>
      <c r="AM23" s="48" t="s">
        <v>99</v>
      </c>
      <c r="AN23" s="48" t="s">
        <v>99</v>
      </c>
      <c r="AO23" s="48">
        <v>43540</v>
      </c>
      <c r="AP23" s="48">
        <v>270293</v>
      </c>
      <c r="AQ23" s="48" t="s">
        <v>99</v>
      </c>
    </row>
    <row r="24" spans="1:43" s="37" customFormat="1" ht="31.5" x14ac:dyDescent="0.25">
      <c r="A24" s="19" t="s">
        <v>77</v>
      </c>
      <c r="B24" s="48">
        <v>271213</v>
      </c>
      <c r="C24" s="48">
        <v>187142</v>
      </c>
      <c r="D24" s="48"/>
      <c r="E24" s="48">
        <v>6498</v>
      </c>
      <c r="F24" s="48">
        <v>59986</v>
      </c>
      <c r="G24" s="48">
        <v>14710</v>
      </c>
      <c r="H24" s="48">
        <v>259562</v>
      </c>
      <c r="I24" s="48">
        <v>182430</v>
      </c>
      <c r="J24" s="48"/>
      <c r="K24" s="48">
        <v>6949</v>
      </c>
      <c r="L24" s="48">
        <v>56487</v>
      </c>
      <c r="M24" s="48">
        <v>13358</v>
      </c>
      <c r="N24" s="48">
        <v>304696</v>
      </c>
      <c r="O24" s="48">
        <v>179751</v>
      </c>
      <c r="P24" s="48"/>
      <c r="Q24" s="48">
        <v>19215</v>
      </c>
      <c r="R24" s="48">
        <v>72396</v>
      </c>
      <c r="S24" s="48">
        <v>11639</v>
      </c>
      <c r="T24" s="48">
        <v>245734</v>
      </c>
      <c r="U24" s="48">
        <v>141414</v>
      </c>
      <c r="V24" s="48"/>
      <c r="W24" s="48">
        <v>16903</v>
      </c>
      <c r="X24" s="48">
        <v>59842</v>
      </c>
      <c r="Y24" s="48">
        <v>10978</v>
      </c>
      <c r="Z24" s="48">
        <v>222589</v>
      </c>
      <c r="AA24" s="48">
        <v>141671</v>
      </c>
      <c r="AB24" s="48"/>
      <c r="AC24" s="48">
        <v>14228</v>
      </c>
      <c r="AD24" s="48">
        <v>47130</v>
      </c>
      <c r="AE24" s="48">
        <v>7952</v>
      </c>
      <c r="AF24" s="48">
        <v>221820</v>
      </c>
      <c r="AG24" s="48">
        <v>158663</v>
      </c>
      <c r="AH24" s="48" t="s">
        <v>101</v>
      </c>
      <c r="AI24" s="48">
        <v>12350</v>
      </c>
      <c r="AJ24" s="48">
        <v>36864</v>
      </c>
      <c r="AK24" s="48">
        <v>7313</v>
      </c>
      <c r="AL24" s="48">
        <v>212374</v>
      </c>
      <c r="AM24" s="48">
        <v>163037</v>
      </c>
      <c r="AN24" s="48" t="s">
        <v>101</v>
      </c>
      <c r="AO24" s="48">
        <v>11609</v>
      </c>
      <c r="AP24" s="48">
        <v>30716</v>
      </c>
      <c r="AQ24" s="48">
        <v>5431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C7"/>
    </sheetView>
  </sheetViews>
  <sheetFormatPr defaultColWidth="9.140625" defaultRowHeight="15.75" x14ac:dyDescent="0.25"/>
  <cols>
    <col min="1" max="1" width="34.7109375" style="2" bestFit="1" customWidth="1"/>
    <col min="2" max="6" width="14.7109375" style="2" customWidth="1"/>
    <col min="7" max="7" width="15.28515625" style="2" customWidth="1"/>
    <col min="8" max="9" width="14.7109375" style="2" customWidth="1"/>
    <col min="10" max="10" width="11.42578125" style="2" bestFit="1" customWidth="1"/>
    <col min="11" max="12" width="14.7109375" style="2" customWidth="1"/>
    <col min="13" max="13" width="15.28515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140625" style="2" customWidth="1"/>
    <col min="26" max="30" width="14.7109375" style="2" customWidth="1"/>
    <col min="31" max="31" width="16" style="2" customWidth="1"/>
    <col min="32" max="36" width="14.7109375" style="2" customWidth="1"/>
    <col min="37" max="37" width="15.42578125" style="2" customWidth="1"/>
    <col min="38" max="42" width="14.7109375" style="2" customWidth="1"/>
    <col min="43" max="43" width="15.1406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.140625" style="2" customWidth="1"/>
    <col min="56" max="60" width="14.7109375" style="2" customWidth="1"/>
    <col min="61" max="61" width="15" style="2" customWidth="1"/>
    <col min="62" max="66" width="14.7109375" style="2" customWidth="1"/>
    <col min="67" max="67" width="15.28515625" style="2" customWidth="1"/>
    <col min="68" max="72" width="14.7109375" style="2" customWidth="1"/>
    <col min="73" max="73" width="15.425781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28" t="s">
        <v>3</v>
      </c>
    </row>
    <row r="2" spans="1:79" x14ac:dyDescent="0.25">
      <c r="A2" s="53" t="s">
        <v>102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</row>
    <row r="3" spans="1:79" x14ac:dyDescent="0.25">
      <c r="A3" s="56"/>
      <c r="B3" s="54">
        <v>2004</v>
      </c>
      <c r="C3" s="54"/>
      <c r="D3" s="54"/>
      <c r="E3" s="54"/>
      <c r="F3" s="54"/>
      <c r="G3" s="54"/>
      <c r="H3" s="54">
        <v>2005</v>
      </c>
      <c r="I3" s="54"/>
      <c r="J3" s="54"/>
      <c r="K3" s="54"/>
      <c r="L3" s="54"/>
      <c r="M3" s="54"/>
      <c r="N3" s="54">
        <v>2006</v>
      </c>
      <c r="O3" s="54"/>
      <c r="P3" s="54"/>
      <c r="Q3" s="54"/>
      <c r="R3" s="54"/>
      <c r="S3" s="54"/>
      <c r="T3" s="54">
        <v>2007</v>
      </c>
      <c r="U3" s="54"/>
      <c r="V3" s="54"/>
      <c r="W3" s="54"/>
      <c r="X3" s="54"/>
      <c r="Y3" s="54"/>
      <c r="Z3" s="54">
        <v>2008</v>
      </c>
      <c r="AA3" s="54"/>
      <c r="AB3" s="54"/>
      <c r="AC3" s="54"/>
      <c r="AD3" s="54"/>
      <c r="AE3" s="54"/>
      <c r="AF3" s="54">
        <v>2009</v>
      </c>
      <c r="AG3" s="54"/>
      <c r="AH3" s="54"/>
      <c r="AI3" s="54"/>
      <c r="AJ3" s="54"/>
      <c r="AK3" s="54"/>
      <c r="AL3" s="54">
        <v>2010</v>
      </c>
      <c r="AM3" s="54"/>
      <c r="AN3" s="54"/>
      <c r="AO3" s="54"/>
      <c r="AP3" s="54"/>
      <c r="AQ3" s="54"/>
      <c r="AR3" s="54">
        <v>2011</v>
      </c>
      <c r="AS3" s="54"/>
      <c r="AT3" s="54"/>
      <c r="AU3" s="54"/>
      <c r="AV3" s="54"/>
      <c r="AW3" s="54"/>
      <c r="AX3" s="54">
        <v>2012</v>
      </c>
      <c r="AY3" s="54"/>
      <c r="AZ3" s="54"/>
      <c r="BA3" s="54"/>
      <c r="BB3" s="54"/>
      <c r="BC3" s="54"/>
      <c r="BD3" s="54">
        <v>2013</v>
      </c>
      <c r="BE3" s="54"/>
      <c r="BF3" s="54"/>
      <c r="BG3" s="54"/>
      <c r="BH3" s="54"/>
      <c r="BI3" s="54"/>
      <c r="BJ3" s="54">
        <v>2014</v>
      </c>
      <c r="BK3" s="54"/>
      <c r="BL3" s="54"/>
      <c r="BM3" s="54"/>
      <c r="BN3" s="54"/>
      <c r="BO3" s="54"/>
      <c r="BP3" s="54">
        <v>2015</v>
      </c>
      <c r="BQ3" s="54"/>
      <c r="BR3" s="54"/>
      <c r="BS3" s="54"/>
      <c r="BT3" s="54"/>
      <c r="BU3" s="54"/>
      <c r="BV3" s="54">
        <v>2016</v>
      </c>
      <c r="BW3" s="54"/>
      <c r="BX3" s="54"/>
      <c r="BY3" s="54"/>
      <c r="BZ3" s="54"/>
      <c r="CA3" s="54"/>
    </row>
    <row r="4" spans="1:79" ht="47.25" x14ac:dyDescent="0.25">
      <c r="A4" s="56"/>
      <c r="B4" s="29" t="s">
        <v>24</v>
      </c>
      <c r="C4" s="29" t="s">
        <v>31</v>
      </c>
      <c r="D4" s="29" t="s">
        <v>97</v>
      </c>
      <c r="E4" s="29" t="s">
        <v>26</v>
      </c>
      <c r="F4" s="29" t="s">
        <v>27</v>
      </c>
      <c r="G4" s="29" t="s">
        <v>28</v>
      </c>
      <c r="H4" s="29" t="s">
        <v>24</v>
      </c>
      <c r="I4" s="29" t="s">
        <v>31</v>
      </c>
      <c r="J4" s="29" t="s">
        <v>97</v>
      </c>
      <c r="K4" s="29" t="s">
        <v>26</v>
      </c>
      <c r="L4" s="29" t="s">
        <v>27</v>
      </c>
      <c r="M4" s="29" t="s">
        <v>28</v>
      </c>
      <c r="N4" s="29" t="s">
        <v>24</v>
      </c>
      <c r="O4" s="29" t="s">
        <v>31</v>
      </c>
      <c r="P4" s="29" t="s">
        <v>97</v>
      </c>
      <c r="Q4" s="29" t="s">
        <v>26</v>
      </c>
      <c r="R4" s="29" t="s">
        <v>27</v>
      </c>
      <c r="S4" s="29" t="s">
        <v>28</v>
      </c>
      <c r="T4" s="29" t="s">
        <v>24</v>
      </c>
      <c r="U4" s="29" t="s">
        <v>31</v>
      </c>
      <c r="V4" s="29" t="s">
        <v>97</v>
      </c>
      <c r="W4" s="29" t="s">
        <v>26</v>
      </c>
      <c r="X4" s="29" t="s">
        <v>27</v>
      </c>
      <c r="Y4" s="29" t="s">
        <v>28</v>
      </c>
      <c r="Z4" s="29" t="s">
        <v>24</v>
      </c>
      <c r="AA4" s="29" t="s">
        <v>31</v>
      </c>
      <c r="AB4" s="29" t="s">
        <v>97</v>
      </c>
      <c r="AC4" s="29" t="s">
        <v>26</v>
      </c>
      <c r="AD4" s="29" t="s">
        <v>27</v>
      </c>
      <c r="AE4" s="29" t="s">
        <v>28</v>
      </c>
      <c r="AF4" s="29" t="s">
        <v>24</v>
      </c>
      <c r="AG4" s="29" t="s">
        <v>31</v>
      </c>
      <c r="AH4" s="29" t="s">
        <v>97</v>
      </c>
      <c r="AI4" s="29" t="s">
        <v>26</v>
      </c>
      <c r="AJ4" s="29" t="s">
        <v>27</v>
      </c>
      <c r="AK4" s="29" t="s">
        <v>28</v>
      </c>
      <c r="AL4" s="29" t="s">
        <v>24</v>
      </c>
      <c r="AM4" s="29" t="s">
        <v>31</v>
      </c>
      <c r="AN4" s="29" t="s">
        <v>97</v>
      </c>
      <c r="AO4" s="29" t="s">
        <v>26</v>
      </c>
      <c r="AP4" s="29" t="s">
        <v>27</v>
      </c>
      <c r="AQ4" s="29" t="s">
        <v>28</v>
      </c>
      <c r="AR4" s="29" t="s">
        <v>24</v>
      </c>
      <c r="AS4" s="29" t="s">
        <v>31</v>
      </c>
      <c r="AT4" s="29" t="s">
        <v>97</v>
      </c>
      <c r="AU4" s="29" t="s">
        <v>26</v>
      </c>
      <c r="AV4" s="29" t="s">
        <v>27</v>
      </c>
      <c r="AW4" s="29" t="s">
        <v>28</v>
      </c>
      <c r="AX4" s="29" t="s">
        <v>24</v>
      </c>
      <c r="AY4" s="29" t="s">
        <v>31</v>
      </c>
      <c r="AZ4" s="29" t="s">
        <v>97</v>
      </c>
      <c r="BA4" s="29" t="s">
        <v>26</v>
      </c>
      <c r="BB4" s="29" t="s">
        <v>27</v>
      </c>
      <c r="BC4" s="29" t="s">
        <v>28</v>
      </c>
      <c r="BD4" s="29" t="s">
        <v>24</v>
      </c>
      <c r="BE4" s="29" t="s">
        <v>31</v>
      </c>
      <c r="BF4" s="29" t="s">
        <v>97</v>
      </c>
      <c r="BG4" s="29" t="s">
        <v>26</v>
      </c>
      <c r="BH4" s="29" t="s">
        <v>27</v>
      </c>
      <c r="BI4" s="29" t="s">
        <v>28</v>
      </c>
      <c r="BJ4" s="29" t="s">
        <v>24</v>
      </c>
      <c r="BK4" s="29" t="s">
        <v>31</v>
      </c>
      <c r="BL4" s="29" t="s">
        <v>97</v>
      </c>
      <c r="BM4" s="29" t="s">
        <v>26</v>
      </c>
      <c r="BN4" s="29" t="s">
        <v>27</v>
      </c>
      <c r="BO4" s="29" t="s">
        <v>28</v>
      </c>
      <c r="BP4" s="29" t="s">
        <v>24</v>
      </c>
      <c r="BQ4" s="29" t="s">
        <v>31</v>
      </c>
      <c r="BR4" s="29" t="s">
        <v>97</v>
      </c>
      <c r="BS4" s="29" t="s">
        <v>26</v>
      </c>
      <c r="BT4" s="29" t="s">
        <v>27</v>
      </c>
      <c r="BU4" s="29" t="s">
        <v>28</v>
      </c>
      <c r="BV4" s="29" t="s">
        <v>24</v>
      </c>
      <c r="BW4" s="29" t="s">
        <v>31</v>
      </c>
      <c r="BX4" s="29" t="s">
        <v>97</v>
      </c>
      <c r="BY4" s="29" t="s">
        <v>26</v>
      </c>
      <c r="BZ4" s="29" t="s">
        <v>27</v>
      </c>
      <c r="CA4" s="29" t="s">
        <v>28</v>
      </c>
    </row>
    <row r="5" spans="1:79" s="1" customFormat="1" x14ac:dyDescent="0.25">
      <c r="A5" s="16" t="s">
        <v>7</v>
      </c>
      <c r="B5" s="32">
        <v>102140623</v>
      </c>
      <c r="C5" s="32">
        <v>84103613</v>
      </c>
      <c r="D5" s="32">
        <v>67296043</v>
      </c>
      <c r="E5" s="32">
        <v>13732000</v>
      </c>
      <c r="F5" s="32">
        <v>2881209</v>
      </c>
      <c r="G5" s="32">
        <v>538668</v>
      </c>
      <c r="H5" s="32">
        <v>82778051</v>
      </c>
      <c r="I5" s="32">
        <v>64752233</v>
      </c>
      <c r="J5" s="32">
        <v>45177941</v>
      </c>
      <c r="K5" s="32">
        <v>13358765</v>
      </c>
      <c r="L5" s="32">
        <v>2962463</v>
      </c>
      <c r="M5" s="32">
        <v>622497</v>
      </c>
      <c r="N5" s="32">
        <v>78185395</v>
      </c>
      <c r="O5" s="32">
        <v>57198017</v>
      </c>
      <c r="P5" s="32">
        <v>36485555</v>
      </c>
      <c r="Q5" s="32">
        <v>15985850</v>
      </c>
      <c r="R5" s="32">
        <v>3319469</v>
      </c>
      <c r="S5" s="32">
        <v>879144</v>
      </c>
      <c r="T5" s="32">
        <v>73224571</v>
      </c>
      <c r="U5" s="32">
        <v>44924202</v>
      </c>
      <c r="V5" s="32">
        <v>19139238</v>
      </c>
      <c r="W5" s="32">
        <v>21969558</v>
      </c>
      <c r="X5" s="32">
        <v>4281127</v>
      </c>
      <c r="Y5" s="32">
        <v>1180230</v>
      </c>
      <c r="Z5" s="32">
        <v>98244675</v>
      </c>
      <c r="AA5" s="32">
        <v>65310217</v>
      </c>
      <c r="AB5" s="32">
        <v>34443633</v>
      </c>
      <c r="AC5" s="32">
        <v>25186593</v>
      </c>
      <c r="AD5" s="32">
        <v>4852709</v>
      </c>
      <c r="AE5" s="32">
        <v>1519672</v>
      </c>
      <c r="AF5" s="32">
        <v>93690387</v>
      </c>
      <c r="AG5" s="32">
        <v>60957196</v>
      </c>
      <c r="AH5" s="32">
        <v>30636317</v>
      </c>
      <c r="AI5" s="32">
        <v>25505644</v>
      </c>
      <c r="AJ5" s="32">
        <v>4947937</v>
      </c>
      <c r="AK5" s="32">
        <v>1356908</v>
      </c>
      <c r="AL5" s="32">
        <v>94474970</v>
      </c>
      <c r="AM5" s="32">
        <v>56558019</v>
      </c>
      <c r="AN5" s="32">
        <v>25203300</v>
      </c>
      <c r="AO5" s="32">
        <v>26945261</v>
      </c>
      <c r="AP5" s="32">
        <v>7834204</v>
      </c>
      <c r="AQ5" s="32">
        <v>1301839</v>
      </c>
      <c r="AR5" s="32">
        <v>90129813</v>
      </c>
      <c r="AS5" s="32">
        <v>49198225</v>
      </c>
      <c r="AT5" s="32">
        <v>15733593</v>
      </c>
      <c r="AU5" s="32">
        <v>29802374</v>
      </c>
      <c r="AV5" s="32">
        <v>8048556</v>
      </c>
      <c r="AW5" s="32">
        <v>1253834</v>
      </c>
      <c r="AX5" s="32">
        <v>107967574</v>
      </c>
      <c r="AY5" s="32">
        <v>54765887</v>
      </c>
      <c r="AZ5" s="32">
        <v>21075825</v>
      </c>
      <c r="BA5" s="32">
        <v>32976935</v>
      </c>
      <c r="BB5" s="32">
        <v>13559588</v>
      </c>
      <c r="BC5" s="32">
        <v>4777040</v>
      </c>
      <c r="BD5" s="32">
        <v>103667991</v>
      </c>
      <c r="BE5" s="32">
        <v>43929239</v>
      </c>
      <c r="BF5" s="32">
        <v>12649971</v>
      </c>
      <c r="BG5" s="32">
        <v>35127304</v>
      </c>
      <c r="BH5" s="32">
        <v>14739548</v>
      </c>
      <c r="BI5" s="32">
        <v>7660833</v>
      </c>
      <c r="BJ5" s="32">
        <v>111781333</v>
      </c>
      <c r="BK5" s="32">
        <v>50412468</v>
      </c>
      <c r="BL5" s="32">
        <v>16135899</v>
      </c>
      <c r="BM5" s="32">
        <v>50694606</v>
      </c>
      <c r="BN5" s="32">
        <v>7978942</v>
      </c>
      <c r="BO5" s="32">
        <v>1682232</v>
      </c>
      <c r="BP5" s="33">
        <v>117149999</v>
      </c>
      <c r="BQ5" s="33">
        <v>50456262</v>
      </c>
      <c r="BR5" s="33">
        <v>14640724</v>
      </c>
      <c r="BS5" s="33">
        <v>56082686</v>
      </c>
      <c r="BT5" s="33">
        <v>7753450</v>
      </c>
      <c r="BU5" s="33">
        <v>1892530</v>
      </c>
      <c r="BV5" s="33">
        <v>121017852</v>
      </c>
      <c r="BW5" s="33">
        <v>50398449</v>
      </c>
      <c r="BX5" s="33">
        <v>14592235</v>
      </c>
      <c r="BY5" s="33">
        <v>60429439</v>
      </c>
      <c r="BZ5" s="33">
        <v>7365388</v>
      </c>
      <c r="CA5" s="33">
        <v>1783641</v>
      </c>
    </row>
    <row r="6" spans="1:79" ht="31.5" x14ac:dyDescent="0.25">
      <c r="A6" s="30" t="s">
        <v>8</v>
      </c>
      <c r="B6" s="34">
        <v>679266</v>
      </c>
      <c r="C6" s="34">
        <v>260991</v>
      </c>
      <c r="D6" s="34">
        <v>61630</v>
      </c>
      <c r="E6" s="34">
        <v>362054</v>
      </c>
      <c r="F6" s="34">
        <v>25381</v>
      </c>
      <c r="G6" s="34">
        <v>27560</v>
      </c>
      <c r="H6" s="34">
        <v>647433</v>
      </c>
      <c r="I6" s="34">
        <v>238661</v>
      </c>
      <c r="J6" s="34">
        <v>57992</v>
      </c>
      <c r="K6" s="34">
        <v>362961</v>
      </c>
      <c r="L6" s="34">
        <v>21186</v>
      </c>
      <c r="M6" s="34">
        <v>20924</v>
      </c>
      <c r="N6" s="34">
        <v>624467</v>
      </c>
      <c r="O6" s="34">
        <v>219713</v>
      </c>
      <c r="P6" s="34">
        <v>42308</v>
      </c>
      <c r="Q6" s="34">
        <v>343962</v>
      </c>
      <c r="R6" s="34">
        <v>36098</v>
      </c>
      <c r="S6" s="34">
        <v>21967</v>
      </c>
      <c r="T6" s="34">
        <v>835339</v>
      </c>
      <c r="U6" s="34">
        <v>289073</v>
      </c>
      <c r="V6" s="34">
        <v>40873</v>
      </c>
      <c r="W6" s="34">
        <v>509135</v>
      </c>
      <c r="X6" s="34">
        <v>19494</v>
      </c>
      <c r="Y6" s="34">
        <v>13937</v>
      </c>
      <c r="Z6" s="34">
        <v>772920</v>
      </c>
      <c r="AA6" s="34">
        <v>241188</v>
      </c>
      <c r="AB6" s="34">
        <v>2622</v>
      </c>
      <c r="AC6" s="34">
        <v>487408</v>
      </c>
      <c r="AD6" s="34">
        <v>29456</v>
      </c>
      <c r="AE6" s="34">
        <v>13208</v>
      </c>
      <c r="AF6" s="34">
        <v>812279</v>
      </c>
      <c r="AG6" s="34">
        <v>229423</v>
      </c>
      <c r="AH6" s="34">
        <v>2532</v>
      </c>
      <c r="AI6" s="34">
        <v>527338</v>
      </c>
      <c r="AJ6" s="34">
        <v>24792</v>
      </c>
      <c r="AK6" s="34">
        <v>30152</v>
      </c>
      <c r="AL6" s="34">
        <v>794732</v>
      </c>
      <c r="AM6" s="34">
        <v>221729</v>
      </c>
      <c r="AN6" s="34">
        <v>2377</v>
      </c>
      <c r="AO6" s="34">
        <v>511833</v>
      </c>
      <c r="AP6" s="34">
        <v>32433</v>
      </c>
      <c r="AQ6" s="34">
        <v>28209</v>
      </c>
      <c r="AR6" s="34">
        <v>759058</v>
      </c>
      <c r="AS6" s="34">
        <v>204223</v>
      </c>
      <c r="AT6" s="34">
        <v>1359</v>
      </c>
      <c r="AU6" s="34">
        <v>426422</v>
      </c>
      <c r="AV6" s="34">
        <v>70772</v>
      </c>
      <c r="AW6" s="34">
        <v>57448</v>
      </c>
      <c r="AX6" s="34">
        <v>813601</v>
      </c>
      <c r="AY6" s="34">
        <v>197787</v>
      </c>
      <c r="AZ6" s="34">
        <v>2685</v>
      </c>
      <c r="BA6" s="34">
        <v>479053</v>
      </c>
      <c r="BB6" s="34">
        <v>76343</v>
      </c>
      <c r="BC6" s="34">
        <v>58921</v>
      </c>
      <c r="BD6" s="34">
        <v>771663</v>
      </c>
      <c r="BE6" s="34">
        <v>185682</v>
      </c>
      <c r="BF6" s="34">
        <v>886</v>
      </c>
      <c r="BG6" s="34">
        <v>459145</v>
      </c>
      <c r="BH6" s="34">
        <v>67776</v>
      </c>
      <c r="BI6" s="34">
        <v>57796</v>
      </c>
      <c r="BJ6" s="34">
        <v>1444568</v>
      </c>
      <c r="BK6" s="34">
        <v>199848</v>
      </c>
      <c r="BL6" s="34">
        <v>2171</v>
      </c>
      <c r="BM6" s="34">
        <v>672445</v>
      </c>
      <c r="BN6" s="34">
        <v>507037</v>
      </c>
      <c r="BO6" s="34">
        <v>54742</v>
      </c>
      <c r="BP6" s="35">
        <v>1369850</v>
      </c>
      <c r="BQ6" s="35">
        <v>203567</v>
      </c>
      <c r="BR6" s="35">
        <v>2120</v>
      </c>
      <c r="BS6" s="35">
        <v>640656</v>
      </c>
      <c r="BT6" s="35">
        <v>439396</v>
      </c>
      <c r="BU6" s="35">
        <v>75482</v>
      </c>
      <c r="BV6" s="35">
        <v>1160679</v>
      </c>
      <c r="BW6" s="35">
        <v>167377</v>
      </c>
      <c r="BX6" s="35">
        <v>725</v>
      </c>
      <c r="BY6" s="35">
        <v>597690</v>
      </c>
      <c r="BZ6" s="35">
        <v>346161</v>
      </c>
      <c r="CA6" s="35">
        <v>34324</v>
      </c>
    </row>
    <row r="7" spans="1:79" ht="31.5" x14ac:dyDescent="0.25">
      <c r="A7" s="30" t="s">
        <v>9</v>
      </c>
      <c r="B7" s="34">
        <v>41158</v>
      </c>
      <c r="C7" s="34">
        <v>10564</v>
      </c>
      <c r="D7" s="34"/>
      <c r="E7" s="34">
        <v>8244</v>
      </c>
      <c r="F7" s="34">
        <v>4350</v>
      </c>
      <c r="G7" s="34">
        <v>18000</v>
      </c>
      <c r="H7" s="36" t="s">
        <v>99</v>
      </c>
      <c r="I7" s="36" t="s">
        <v>99</v>
      </c>
      <c r="J7" s="34"/>
      <c r="K7" s="36" t="s">
        <v>99</v>
      </c>
      <c r="L7" s="36" t="s">
        <v>99</v>
      </c>
      <c r="M7" s="36" t="s">
        <v>99</v>
      </c>
      <c r="N7" s="36" t="s">
        <v>99</v>
      </c>
      <c r="O7" s="36" t="s">
        <v>99</v>
      </c>
      <c r="P7" s="34"/>
      <c r="Q7" s="36" t="s">
        <v>99</v>
      </c>
      <c r="R7" s="36" t="s">
        <v>99</v>
      </c>
      <c r="S7" s="36" t="s">
        <v>99</v>
      </c>
      <c r="T7" s="34">
        <v>44662</v>
      </c>
      <c r="U7" s="34">
        <v>18061</v>
      </c>
      <c r="V7" s="34"/>
      <c r="W7" s="34">
        <v>14905</v>
      </c>
      <c r="X7" s="34">
        <v>6215</v>
      </c>
      <c r="Y7" s="34">
        <v>5298</v>
      </c>
      <c r="Z7" s="34">
        <v>37926</v>
      </c>
      <c r="AA7" s="34">
        <v>16167</v>
      </c>
      <c r="AB7" s="34"/>
      <c r="AC7" s="34">
        <v>14605</v>
      </c>
      <c r="AD7" s="34">
        <v>4739</v>
      </c>
      <c r="AE7" s="34">
        <v>2288</v>
      </c>
      <c r="AF7" s="34">
        <v>36875</v>
      </c>
      <c r="AG7" s="34">
        <v>16228</v>
      </c>
      <c r="AH7" s="34"/>
      <c r="AI7" s="34">
        <v>14296</v>
      </c>
      <c r="AJ7" s="34">
        <v>4038</v>
      </c>
      <c r="AK7" s="34">
        <v>2269</v>
      </c>
      <c r="AL7" s="34">
        <v>33252</v>
      </c>
      <c r="AM7" s="34">
        <v>14132</v>
      </c>
      <c r="AN7" s="34"/>
      <c r="AO7" s="34">
        <v>13949</v>
      </c>
      <c r="AP7" s="34">
        <v>3514</v>
      </c>
      <c r="AQ7" s="34">
        <v>1633</v>
      </c>
      <c r="AR7" s="34">
        <v>32181</v>
      </c>
      <c r="AS7" s="34">
        <v>12331</v>
      </c>
      <c r="AT7" s="34"/>
      <c r="AU7" s="34">
        <v>14682</v>
      </c>
      <c r="AV7" s="34">
        <v>2866</v>
      </c>
      <c r="AW7" s="34">
        <v>2302</v>
      </c>
      <c r="AX7" s="34">
        <v>27660</v>
      </c>
      <c r="AY7" s="34">
        <v>10576</v>
      </c>
      <c r="AZ7" s="34"/>
      <c r="BA7" s="34">
        <v>13349</v>
      </c>
      <c r="BB7" s="34">
        <v>2272</v>
      </c>
      <c r="BC7" s="34">
        <v>1463</v>
      </c>
      <c r="BD7" s="34">
        <v>25508</v>
      </c>
      <c r="BE7" s="34">
        <v>9765</v>
      </c>
      <c r="BF7" s="34"/>
      <c r="BG7" s="34">
        <v>13123</v>
      </c>
      <c r="BH7" s="36" t="s">
        <v>99</v>
      </c>
      <c r="BI7" s="34">
        <v>624</v>
      </c>
      <c r="BJ7" s="36" t="s">
        <v>99</v>
      </c>
      <c r="BK7" s="36" t="s">
        <v>99</v>
      </c>
      <c r="BL7" s="40"/>
      <c r="BM7" s="36" t="s">
        <v>99</v>
      </c>
      <c r="BN7" s="36" t="s">
        <v>99</v>
      </c>
      <c r="BO7" s="36" t="s">
        <v>99</v>
      </c>
      <c r="BP7" s="36" t="s">
        <v>99</v>
      </c>
      <c r="BQ7" s="36"/>
      <c r="BR7" s="40"/>
      <c r="BS7" s="36"/>
      <c r="BT7" s="36" t="s">
        <v>99</v>
      </c>
      <c r="BU7" s="36" t="s">
        <v>99</v>
      </c>
      <c r="BV7" s="36" t="s">
        <v>99</v>
      </c>
      <c r="BW7" s="36" t="s">
        <v>99</v>
      </c>
      <c r="BX7" s="40"/>
      <c r="BY7" s="36" t="s">
        <v>99</v>
      </c>
      <c r="BZ7" s="36" t="s">
        <v>99</v>
      </c>
      <c r="CA7" s="36" t="s">
        <v>99</v>
      </c>
    </row>
    <row r="8" spans="1:79" ht="31.5" x14ac:dyDescent="0.25">
      <c r="A8" s="30" t="s">
        <v>10</v>
      </c>
      <c r="B8" s="40"/>
      <c r="C8" s="40"/>
      <c r="D8" s="41"/>
      <c r="E8" s="40"/>
      <c r="F8" s="40"/>
      <c r="G8" s="40"/>
      <c r="H8" s="40"/>
      <c r="I8" s="40"/>
      <c r="J8" s="41"/>
      <c r="K8" s="40"/>
      <c r="L8" s="40"/>
      <c r="M8" s="40"/>
      <c r="N8" s="40"/>
      <c r="O8" s="40"/>
      <c r="P8" s="41"/>
      <c r="Q8" s="40"/>
      <c r="R8" s="40"/>
      <c r="S8" s="40"/>
      <c r="T8" s="40"/>
      <c r="U8" s="40"/>
      <c r="V8" s="41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1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1"/>
      <c r="BY8" s="40"/>
      <c r="BZ8" s="40"/>
      <c r="CA8" s="40"/>
    </row>
    <row r="9" spans="1:79" ht="31.5" x14ac:dyDescent="0.25">
      <c r="A9" s="30" t="s">
        <v>11</v>
      </c>
      <c r="B9" s="34">
        <v>10203</v>
      </c>
      <c r="C9" s="34">
        <v>2575</v>
      </c>
      <c r="D9" s="36" t="s">
        <v>99</v>
      </c>
      <c r="E9" s="36" t="s">
        <v>99</v>
      </c>
      <c r="F9" s="34">
        <v>4749</v>
      </c>
      <c r="G9" s="34">
        <v>2588</v>
      </c>
      <c r="H9" s="34">
        <v>15241</v>
      </c>
      <c r="I9" s="34">
        <v>6600</v>
      </c>
      <c r="J9" s="36" t="s">
        <v>99</v>
      </c>
      <c r="K9" s="34">
        <v>607</v>
      </c>
      <c r="L9" s="34">
        <v>5252</v>
      </c>
      <c r="M9" s="34">
        <v>2637</v>
      </c>
      <c r="N9" s="34">
        <v>8746</v>
      </c>
      <c r="O9" s="34">
        <v>3145</v>
      </c>
      <c r="P9" s="36" t="s">
        <v>99</v>
      </c>
      <c r="Q9" s="36" t="s">
        <v>99</v>
      </c>
      <c r="R9" s="34">
        <v>4057</v>
      </c>
      <c r="S9" s="34">
        <v>1366</v>
      </c>
      <c r="T9" s="34">
        <v>8279</v>
      </c>
      <c r="U9" s="34">
        <v>2934</v>
      </c>
      <c r="V9" s="34"/>
      <c r="W9" s="36" t="s">
        <v>99</v>
      </c>
      <c r="X9" s="34">
        <v>4226</v>
      </c>
      <c r="Y9" s="34">
        <v>889</v>
      </c>
      <c r="Z9" s="34">
        <v>8886</v>
      </c>
      <c r="AA9" s="34">
        <v>5380</v>
      </c>
      <c r="AB9" s="34"/>
      <c r="AC9" s="36" t="s">
        <v>99</v>
      </c>
      <c r="AD9" s="34">
        <v>2722</v>
      </c>
      <c r="AE9" s="34">
        <v>618</v>
      </c>
      <c r="AF9" s="34">
        <v>18213</v>
      </c>
      <c r="AG9" s="34">
        <v>13794</v>
      </c>
      <c r="AH9" s="34"/>
      <c r="AI9" s="36" t="s">
        <v>99</v>
      </c>
      <c r="AJ9" s="34">
        <v>3278</v>
      </c>
      <c r="AK9" s="34">
        <v>937</v>
      </c>
      <c r="AL9" s="34">
        <v>8576</v>
      </c>
      <c r="AM9" s="34">
        <v>4334</v>
      </c>
      <c r="AN9" s="34"/>
      <c r="AO9" s="36" t="s">
        <v>99</v>
      </c>
      <c r="AP9" s="34">
        <v>2980</v>
      </c>
      <c r="AQ9" s="34">
        <v>1063</v>
      </c>
      <c r="AR9" s="34">
        <v>13823</v>
      </c>
      <c r="AS9" s="34">
        <v>6330</v>
      </c>
      <c r="AT9" s="34"/>
      <c r="AU9" s="36" t="s">
        <v>99</v>
      </c>
      <c r="AV9" s="34">
        <v>6133</v>
      </c>
      <c r="AW9" s="34">
        <v>1214</v>
      </c>
      <c r="AX9" s="34">
        <v>11165</v>
      </c>
      <c r="AY9" s="34">
        <v>5916</v>
      </c>
      <c r="AZ9" s="34"/>
      <c r="BA9" s="36" t="s">
        <v>99</v>
      </c>
      <c r="BB9" s="34">
        <v>4463</v>
      </c>
      <c r="BC9" s="34">
        <v>741</v>
      </c>
      <c r="BD9" s="34">
        <v>21535</v>
      </c>
      <c r="BE9" s="34">
        <v>7218</v>
      </c>
      <c r="BF9" s="34"/>
      <c r="BG9" s="36" t="s">
        <v>99</v>
      </c>
      <c r="BH9" s="34">
        <v>13766</v>
      </c>
      <c r="BI9" s="34">
        <v>509</v>
      </c>
      <c r="BJ9" s="34">
        <v>21775</v>
      </c>
      <c r="BK9" s="34">
        <v>6713</v>
      </c>
      <c r="BL9" s="34"/>
      <c r="BM9" s="36" t="s">
        <v>99</v>
      </c>
      <c r="BN9" s="34">
        <v>14236</v>
      </c>
      <c r="BO9" s="34">
        <v>507</v>
      </c>
      <c r="BP9" s="35">
        <v>105766</v>
      </c>
      <c r="BQ9" s="35">
        <v>72776</v>
      </c>
      <c r="BR9" s="35"/>
      <c r="BS9" s="35"/>
      <c r="BT9" s="35">
        <v>24408</v>
      </c>
      <c r="BU9" s="35">
        <v>1625</v>
      </c>
      <c r="BV9" s="35">
        <v>95988</v>
      </c>
      <c r="BW9" s="35">
        <v>70203</v>
      </c>
      <c r="BX9" s="35"/>
      <c r="BY9" s="35"/>
      <c r="BZ9" s="35">
        <v>16556</v>
      </c>
      <c r="CA9" s="35">
        <v>841</v>
      </c>
    </row>
    <row r="10" spans="1:79" ht="47.25" x14ac:dyDescent="0.25">
      <c r="A10" s="30" t="s">
        <v>12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36" t="s">
        <v>99</v>
      </c>
      <c r="AG10" s="36" t="s">
        <v>99</v>
      </c>
      <c r="AH10" s="34"/>
      <c r="AI10" s="36" t="s">
        <v>99</v>
      </c>
      <c r="AJ10" s="34"/>
      <c r="AK10" s="36" t="s">
        <v>99</v>
      </c>
      <c r="AL10" s="36" t="s">
        <v>99</v>
      </c>
      <c r="AM10" s="36" t="s">
        <v>99</v>
      </c>
      <c r="AN10" s="34"/>
      <c r="AO10" s="36" t="s">
        <v>99</v>
      </c>
      <c r="AP10" s="36" t="s">
        <v>99</v>
      </c>
      <c r="AQ10" s="36" t="s">
        <v>99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</row>
    <row r="11" spans="1:79" x14ac:dyDescent="0.25">
      <c r="A11" s="30" t="s">
        <v>13</v>
      </c>
      <c r="B11" s="34">
        <v>4735</v>
      </c>
      <c r="C11" s="34">
        <v>2753</v>
      </c>
      <c r="D11" s="34"/>
      <c r="E11" s="34"/>
      <c r="F11" s="34">
        <v>1313</v>
      </c>
      <c r="G11" s="34">
        <v>363</v>
      </c>
      <c r="H11" s="34">
        <v>33425</v>
      </c>
      <c r="I11" s="34">
        <v>8631</v>
      </c>
      <c r="J11" s="34">
        <v>1204</v>
      </c>
      <c r="K11" s="34">
        <v>8805</v>
      </c>
      <c r="L11" s="34">
        <v>2841</v>
      </c>
      <c r="M11" s="34">
        <v>12500</v>
      </c>
      <c r="N11" s="34">
        <v>15629</v>
      </c>
      <c r="O11" s="34">
        <v>4750</v>
      </c>
      <c r="P11" s="34"/>
      <c r="Q11" s="36" t="s">
        <v>99</v>
      </c>
      <c r="R11" s="34">
        <v>1873</v>
      </c>
      <c r="S11" s="34">
        <v>8401</v>
      </c>
      <c r="T11" s="34">
        <v>2541779</v>
      </c>
      <c r="U11" s="34">
        <v>4558</v>
      </c>
      <c r="V11" s="34"/>
      <c r="W11" s="34">
        <v>2525485</v>
      </c>
      <c r="X11" s="34">
        <v>2758</v>
      </c>
      <c r="Y11" s="34">
        <v>8525</v>
      </c>
      <c r="Z11" s="36" t="s">
        <v>99</v>
      </c>
      <c r="AA11" s="34"/>
      <c r="AB11" s="34"/>
      <c r="AC11" s="36" t="s">
        <v>99</v>
      </c>
      <c r="AD11" s="36" t="s">
        <v>99</v>
      </c>
      <c r="AE11" s="36" t="s">
        <v>99</v>
      </c>
      <c r="AF11" s="34">
        <v>2279960</v>
      </c>
      <c r="AG11" s="34"/>
      <c r="AH11" s="34"/>
      <c r="AI11" s="34">
        <v>2265329</v>
      </c>
      <c r="AJ11" s="34">
        <v>3857</v>
      </c>
      <c r="AK11" s="34">
        <v>10774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36" t="s">
        <v>99</v>
      </c>
      <c r="AY11" s="40"/>
      <c r="AZ11" s="40"/>
      <c r="BA11" s="36" t="s">
        <v>99</v>
      </c>
      <c r="BB11" s="40"/>
      <c r="BC11" s="40"/>
      <c r="BD11" s="34">
        <v>270988</v>
      </c>
      <c r="BE11" s="34"/>
      <c r="BF11" s="34"/>
      <c r="BG11" s="36" t="s">
        <v>99</v>
      </c>
      <c r="BH11" s="34"/>
      <c r="BI11" s="40"/>
      <c r="BJ11" s="36" t="s">
        <v>99</v>
      </c>
      <c r="BK11" s="40"/>
      <c r="BL11" s="40"/>
      <c r="BM11" s="36" t="s">
        <v>99</v>
      </c>
      <c r="BN11" s="40"/>
      <c r="BO11" s="40"/>
      <c r="BP11" s="36" t="s">
        <v>99</v>
      </c>
      <c r="BQ11" s="40"/>
      <c r="BR11" s="40"/>
      <c r="BS11" s="36" t="s">
        <v>99</v>
      </c>
      <c r="BT11" s="36" t="s">
        <v>99</v>
      </c>
      <c r="BU11" s="40"/>
      <c r="BV11" s="36" t="s">
        <v>99</v>
      </c>
      <c r="BW11" s="40"/>
      <c r="BX11" s="40"/>
      <c r="BY11" s="36" t="s">
        <v>99</v>
      </c>
      <c r="BZ11" s="36" t="s">
        <v>99</v>
      </c>
      <c r="CA11" s="40"/>
    </row>
    <row r="12" spans="1:79" ht="78.75" x14ac:dyDescent="0.25">
      <c r="A12" s="30" t="s">
        <v>14</v>
      </c>
      <c r="B12" s="34">
        <v>182235</v>
      </c>
      <c r="C12" s="34">
        <v>114315</v>
      </c>
      <c r="D12" s="34">
        <v>7182</v>
      </c>
      <c r="E12" s="34">
        <v>3406</v>
      </c>
      <c r="F12" s="34">
        <v>41324</v>
      </c>
      <c r="G12" s="34">
        <v>21040</v>
      </c>
      <c r="H12" s="34">
        <v>168307</v>
      </c>
      <c r="I12" s="34">
        <v>97842</v>
      </c>
      <c r="J12" s="34">
        <v>5746</v>
      </c>
      <c r="K12" s="34">
        <v>1681</v>
      </c>
      <c r="L12" s="34">
        <v>43160</v>
      </c>
      <c r="M12" s="34">
        <v>22641</v>
      </c>
      <c r="N12" s="34">
        <v>172105</v>
      </c>
      <c r="O12" s="34">
        <v>99491</v>
      </c>
      <c r="P12" s="34">
        <v>4822</v>
      </c>
      <c r="Q12" s="34">
        <v>3260</v>
      </c>
      <c r="R12" s="34">
        <v>44886</v>
      </c>
      <c r="S12" s="34">
        <v>21390</v>
      </c>
      <c r="T12" s="34">
        <v>198545</v>
      </c>
      <c r="U12" s="34">
        <v>116034</v>
      </c>
      <c r="V12" s="34">
        <v>3654</v>
      </c>
      <c r="W12" s="34">
        <v>2966</v>
      </c>
      <c r="X12" s="34">
        <v>53234</v>
      </c>
      <c r="Y12" s="34">
        <v>22946</v>
      </c>
      <c r="Z12" s="34">
        <v>145026</v>
      </c>
      <c r="AA12" s="34">
        <v>89889</v>
      </c>
      <c r="AB12" s="34">
        <v>2775</v>
      </c>
      <c r="AC12" s="34">
        <v>2979</v>
      </c>
      <c r="AD12" s="34">
        <v>35874</v>
      </c>
      <c r="AE12" s="34">
        <v>13480</v>
      </c>
      <c r="AF12" s="34">
        <v>158383</v>
      </c>
      <c r="AG12" s="34">
        <v>108335</v>
      </c>
      <c r="AH12" s="34">
        <v>2455</v>
      </c>
      <c r="AI12" s="34">
        <v>2247</v>
      </c>
      <c r="AJ12" s="34">
        <v>33107</v>
      </c>
      <c r="AK12" s="34">
        <v>11724</v>
      </c>
      <c r="AL12" s="34">
        <v>167882</v>
      </c>
      <c r="AM12" s="34">
        <v>114677</v>
      </c>
      <c r="AN12" s="34">
        <v>2333</v>
      </c>
      <c r="AO12" s="34">
        <v>3480</v>
      </c>
      <c r="AP12" s="34">
        <v>31736</v>
      </c>
      <c r="AQ12" s="34">
        <v>15084</v>
      </c>
      <c r="AR12" s="36" t="s">
        <v>99</v>
      </c>
      <c r="AS12" s="36" t="s">
        <v>99</v>
      </c>
      <c r="AT12" s="34"/>
      <c r="AU12" s="34"/>
      <c r="AV12" s="36" t="s">
        <v>99</v>
      </c>
      <c r="AW12" s="36" t="s">
        <v>99</v>
      </c>
      <c r="AX12" s="34">
        <v>34863</v>
      </c>
      <c r="AY12" s="36" t="s">
        <v>99</v>
      </c>
      <c r="AZ12" s="34"/>
      <c r="BA12" s="36" t="s">
        <v>99</v>
      </c>
      <c r="BB12" s="34">
        <v>7387</v>
      </c>
      <c r="BC12" s="34">
        <v>6316</v>
      </c>
      <c r="BD12" s="34">
        <v>30853</v>
      </c>
      <c r="BE12" s="36" t="s">
        <v>99</v>
      </c>
      <c r="BF12" s="34"/>
      <c r="BG12" s="36" t="s">
        <v>99</v>
      </c>
      <c r="BH12" s="34">
        <v>5650</v>
      </c>
      <c r="BI12" s="36" t="s">
        <v>99</v>
      </c>
      <c r="BJ12" s="36" t="s">
        <v>99</v>
      </c>
      <c r="BK12" s="36" t="s">
        <v>99</v>
      </c>
      <c r="BL12" s="40"/>
      <c r="BM12" s="36" t="s">
        <v>99</v>
      </c>
      <c r="BN12" s="36" t="s">
        <v>99</v>
      </c>
      <c r="BO12" s="36" t="s">
        <v>99</v>
      </c>
      <c r="BP12" s="36" t="s">
        <v>99</v>
      </c>
      <c r="BQ12" s="36" t="s">
        <v>99</v>
      </c>
      <c r="BR12" s="40"/>
      <c r="BS12" s="36" t="s">
        <v>99</v>
      </c>
      <c r="BT12" s="36" t="s">
        <v>99</v>
      </c>
      <c r="BU12" s="36" t="s">
        <v>99</v>
      </c>
      <c r="BV12" s="36" t="s">
        <v>99</v>
      </c>
      <c r="BW12" s="36" t="s">
        <v>99</v>
      </c>
      <c r="BX12" s="40"/>
      <c r="BY12" s="36" t="s">
        <v>99</v>
      </c>
      <c r="BZ12" s="36" t="s">
        <v>99</v>
      </c>
      <c r="CA12" s="36" t="s">
        <v>99</v>
      </c>
    </row>
    <row r="13" spans="1:79" ht="31.5" x14ac:dyDescent="0.25">
      <c r="A13" s="30" t="s">
        <v>15</v>
      </c>
      <c r="B13" s="34">
        <v>767231</v>
      </c>
      <c r="C13" s="34">
        <v>758293</v>
      </c>
      <c r="D13" s="34">
        <v>728234</v>
      </c>
      <c r="E13" s="34">
        <v>5262</v>
      </c>
      <c r="F13" s="34">
        <v>2455</v>
      </c>
      <c r="G13" s="34">
        <v>461</v>
      </c>
      <c r="H13" s="34">
        <v>797371</v>
      </c>
      <c r="I13" s="34">
        <v>790172</v>
      </c>
      <c r="J13" s="34">
        <v>773159</v>
      </c>
      <c r="K13" s="34">
        <v>3129</v>
      </c>
      <c r="L13" s="34">
        <v>2560</v>
      </c>
      <c r="M13" s="34">
        <v>391</v>
      </c>
      <c r="N13" s="34">
        <v>34901</v>
      </c>
      <c r="O13" s="34">
        <v>28393</v>
      </c>
      <c r="P13" s="34">
        <v>9698</v>
      </c>
      <c r="Q13" s="34">
        <v>3438</v>
      </c>
      <c r="R13" s="34">
        <v>2165</v>
      </c>
      <c r="S13" s="34">
        <v>378</v>
      </c>
      <c r="T13" s="34">
        <v>51973</v>
      </c>
      <c r="U13" s="34">
        <v>42307</v>
      </c>
      <c r="V13" s="34">
        <v>13072</v>
      </c>
      <c r="W13" s="34">
        <v>5293</v>
      </c>
      <c r="X13" s="34">
        <v>3183</v>
      </c>
      <c r="Y13" s="34">
        <v>734</v>
      </c>
      <c r="Z13" s="34">
        <v>51188</v>
      </c>
      <c r="AA13" s="34">
        <v>40749</v>
      </c>
      <c r="AB13" s="34">
        <v>12453</v>
      </c>
      <c r="AC13" s="34">
        <v>5695</v>
      </c>
      <c r="AD13" s="34">
        <v>3476</v>
      </c>
      <c r="AE13" s="34">
        <v>853</v>
      </c>
      <c r="AF13" s="34">
        <v>50273</v>
      </c>
      <c r="AG13" s="34">
        <v>41158</v>
      </c>
      <c r="AH13" s="34">
        <v>11113</v>
      </c>
      <c r="AI13" s="34">
        <v>4763</v>
      </c>
      <c r="AJ13" s="34">
        <v>3200</v>
      </c>
      <c r="AK13" s="34">
        <v>946</v>
      </c>
      <c r="AL13" s="34">
        <v>40561</v>
      </c>
      <c r="AM13" s="34">
        <v>31447</v>
      </c>
      <c r="AN13" s="34">
        <v>760</v>
      </c>
      <c r="AO13" s="34">
        <v>3314</v>
      </c>
      <c r="AP13" s="34">
        <v>4377</v>
      </c>
      <c r="AQ13" s="34">
        <v>588</v>
      </c>
      <c r="AR13" s="34">
        <v>42236</v>
      </c>
      <c r="AS13" s="34">
        <v>32230</v>
      </c>
      <c r="AT13" s="34">
        <v>337</v>
      </c>
      <c r="AU13" s="34">
        <v>3571</v>
      </c>
      <c r="AV13" s="34">
        <v>4940</v>
      </c>
      <c r="AW13" s="34">
        <v>418</v>
      </c>
      <c r="AX13" s="34">
        <v>51796</v>
      </c>
      <c r="AY13" s="34">
        <v>35910</v>
      </c>
      <c r="AZ13" s="34">
        <v>585</v>
      </c>
      <c r="BA13" s="34">
        <v>7950</v>
      </c>
      <c r="BB13" s="34">
        <v>6981</v>
      </c>
      <c r="BC13" s="34">
        <v>955</v>
      </c>
      <c r="BD13" s="34">
        <v>55184</v>
      </c>
      <c r="BE13" s="34">
        <v>38381</v>
      </c>
      <c r="BF13" s="36" t="s">
        <v>99</v>
      </c>
      <c r="BG13" s="34">
        <v>7916</v>
      </c>
      <c r="BH13" s="34">
        <v>6651</v>
      </c>
      <c r="BI13" s="34">
        <v>1757</v>
      </c>
      <c r="BJ13" s="34">
        <v>43049</v>
      </c>
      <c r="BK13" s="34">
        <v>26606</v>
      </c>
      <c r="BL13" s="34">
        <v>6024</v>
      </c>
      <c r="BM13" s="34">
        <v>6044</v>
      </c>
      <c r="BN13" s="34">
        <v>6360</v>
      </c>
      <c r="BO13" s="34">
        <v>1298</v>
      </c>
      <c r="BP13" s="35">
        <v>52822</v>
      </c>
      <c r="BQ13" s="35">
        <v>35218</v>
      </c>
      <c r="BR13" s="35">
        <v>5455</v>
      </c>
      <c r="BS13" s="35">
        <v>8323</v>
      </c>
      <c r="BT13" s="35">
        <v>6525</v>
      </c>
      <c r="BU13" s="35">
        <v>1116</v>
      </c>
      <c r="BV13" s="35">
        <v>52555</v>
      </c>
      <c r="BW13" s="35">
        <v>34231</v>
      </c>
      <c r="BX13" s="36" t="s">
        <v>99</v>
      </c>
      <c r="BY13" s="35">
        <v>8066</v>
      </c>
      <c r="BZ13" s="35">
        <v>7559</v>
      </c>
      <c r="CA13" s="36" t="s">
        <v>99</v>
      </c>
    </row>
    <row r="14" spans="1:79" x14ac:dyDescent="0.25">
      <c r="A14" s="30" t="s">
        <v>16</v>
      </c>
      <c r="B14" s="34">
        <v>707606</v>
      </c>
      <c r="C14" s="34">
        <v>196115</v>
      </c>
      <c r="D14" s="36" t="s">
        <v>99</v>
      </c>
      <c r="E14" s="34">
        <v>413592</v>
      </c>
      <c r="F14" s="34">
        <v>19462</v>
      </c>
      <c r="G14" s="34">
        <v>74441</v>
      </c>
      <c r="H14" s="34">
        <v>733466</v>
      </c>
      <c r="I14" s="34">
        <v>196280</v>
      </c>
      <c r="J14" s="34"/>
      <c r="K14" s="34">
        <v>400662</v>
      </c>
      <c r="L14" s="34">
        <v>17219</v>
      </c>
      <c r="M14" s="34">
        <v>115264</v>
      </c>
      <c r="N14" s="34">
        <v>1360715</v>
      </c>
      <c r="O14" s="34">
        <v>205808</v>
      </c>
      <c r="P14" s="34"/>
      <c r="Q14" s="34">
        <v>896809</v>
      </c>
      <c r="R14" s="34">
        <v>19497</v>
      </c>
      <c r="S14" s="34">
        <v>235380</v>
      </c>
      <c r="T14" s="34">
        <v>1930379</v>
      </c>
      <c r="U14" s="34">
        <v>284000</v>
      </c>
      <c r="V14" s="34"/>
      <c r="W14" s="34">
        <v>1329996</v>
      </c>
      <c r="X14" s="34">
        <v>22077</v>
      </c>
      <c r="Y14" s="34">
        <v>291611</v>
      </c>
      <c r="Z14" s="34">
        <v>3257808</v>
      </c>
      <c r="AA14" s="34">
        <v>248110</v>
      </c>
      <c r="AB14" s="34"/>
      <c r="AC14" s="34">
        <v>2715907</v>
      </c>
      <c r="AD14" s="34">
        <v>29900</v>
      </c>
      <c r="AE14" s="34">
        <v>261676</v>
      </c>
      <c r="AF14" s="34">
        <v>3505078</v>
      </c>
      <c r="AG14" s="34">
        <v>274028</v>
      </c>
      <c r="AH14" s="34"/>
      <c r="AI14" s="34">
        <v>2965503</v>
      </c>
      <c r="AJ14" s="34">
        <v>59101</v>
      </c>
      <c r="AK14" s="34">
        <v>205942</v>
      </c>
      <c r="AL14" s="34">
        <v>4951464</v>
      </c>
      <c r="AM14" s="34">
        <v>268018</v>
      </c>
      <c r="AN14" s="34"/>
      <c r="AO14" s="34">
        <v>4275205</v>
      </c>
      <c r="AP14" s="34">
        <v>78798</v>
      </c>
      <c r="AQ14" s="34">
        <v>326592</v>
      </c>
      <c r="AR14" s="34">
        <v>4672347</v>
      </c>
      <c r="AS14" s="34">
        <v>244940</v>
      </c>
      <c r="AT14" s="34"/>
      <c r="AU14" s="34">
        <v>4197454</v>
      </c>
      <c r="AV14" s="34">
        <v>72018</v>
      </c>
      <c r="AW14" s="34">
        <v>155488</v>
      </c>
      <c r="AX14" s="34">
        <v>4511481</v>
      </c>
      <c r="AY14" s="34">
        <v>232826</v>
      </c>
      <c r="AZ14" s="34"/>
      <c r="BA14" s="34">
        <v>4058563</v>
      </c>
      <c r="BB14" s="34">
        <v>75706</v>
      </c>
      <c r="BC14" s="34">
        <v>141916</v>
      </c>
      <c r="BD14" s="34">
        <v>6201770</v>
      </c>
      <c r="BE14" s="34">
        <v>228364</v>
      </c>
      <c r="BF14" s="34"/>
      <c r="BG14" s="34">
        <v>5752629</v>
      </c>
      <c r="BH14" s="34">
        <v>75826</v>
      </c>
      <c r="BI14" s="34">
        <v>142916</v>
      </c>
      <c r="BJ14" s="34">
        <v>6042275</v>
      </c>
      <c r="BK14" s="34">
        <v>257373</v>
      </c>
      <c r="BL14" s="34"/>
      <c r="BM14" s="34">
        <v>5573949</v>
      </c>
      <c r="BN14" s="34">
        <v>79627</v>
      </c>
      <c r="BO14" s="34">
        <v>125860</v>
      </c>
      <c r="BP14" s="35">
        <v>11126119</v>
      </c>
      <c r="BQ14" s="35">
        <v>316330</v>
      </c>
      <c r="BR14" s="35"/>
      <c r="BS14" s="35">
        <v>10362515</v>
      </c>
      <c r="BT14" s="35">
        <v>121563</v>
      </c>
      <c r="BU14" s="35">
        <v>319863</v>
      </c>
      <c r="BV14" s="35">
        <v>13828465</v>
      </c>
      <c r="BW14" s="35">
        <v>304625</v>
      </c>
      <c r="BX14" s="35"/>
      <c r="BY14" s="35">
        <v>12828732</v>
      </c>
      <c r="BZ14" s="35">
        <v>406802</v>
      </c>
      <c r="CA14" s="35">
        <v>285803</v>
      </c>
    </row>
    <row r="15" spans="1:79" ht="31.5" x14ac:dyDescent="0.25">
      <c r="A15" s="30" t="s">
        <v>17</v>
      </c>
      <c r="B15" s="34">
        <v>5637</v>
      </c>
      <c r="C15" s="34">
        <v>2555</v>
      </c>
      <c r="D15" s="34"/>
      <c r="E15" s="34"/>
      <c r="F15" s="34">
        <v>2365</v>
      </c>
      <c r="G15" s="34">
        <v>423</v>
      </c>
      <c r="H15" s="34">
        <v>6073</v>
      </c>
      <c r="I15" s="34">
        <v>4063</v>
      </c>
      <c r="J15" s="34"/>
      <c r="K15" s="34"/>
      <c r="L15" s="34">
        <v>1487</v>
      </c>
      <c r="M15" s="34">
        <v>215</v>
      </c>
      <c r="N15" s="34">
        <v>6502</v>
      </c>
      <c r="O15" s="34">
        <v>3869</v>
      </c>
      <c r="P15" s="34"/>
      <c r="Q15" s="34"/>
      <c r="R15" s="34">
        <v>2224</v>
      </c>
      <c r="S15" s="34">
        <v>143</v>
      </c>
      <c r="T15" s="34">
        <v>14700</v>
      </c>
      <c r="U15" s="34">
        <v>10613</v>
      </c>
      <c r="V15" s="34"/>
      <c r="W15" s="34"/>
      <c r="X15" s="34">
        <v>1134</v>
      </c>
      <c r="Y15" s="34">
        <v>2739</v>
      </c>
      <c r="Z15" s="34">
        <v>16061</v>
      </c>
      <c r="AA15" s="36" t="s">
        <v>100</v>
      </c>
      <c r="AB15" s="34"/>
      <c r="AC15" s="34"/>
      <c r="AD15" s="34">
        <v>1321</v>
      </c>
      <c r="AE15" s="34">
        <v>5200</v>
      </c>
      <c r="AF15" s="34">
        <v>13831</v>
      </c>
      <c r="AG15" s="36" t="s">
        <v>100</v>
      </c>
      <c r="AH15" s="34"/>
      <c r="AI15" s="34"/>
      <c r="AJ15" s="34">
        <v>799</v>
      </c>
      <c r="AK15" s="34">
        <v>3762</v>
      </c>
      <c r="AL15" s="34">
        <v>18026</v>
      </c>
      <c r="AM15" s="36" t="s">
        <v>99</v>
      </c>
      <c r="AN15" s="34"/>
      <c r="AO15" s="34"/>
      <c r="AP15" s="34">
        <v>630</v>
      </c>
      <c r="AQ15" s="34">
        <v>8321</v>
      </c>
      <c r="AR15" s="34">
        <v>22000</v>
      </c>
      <c r="AS15" s="34">
        <v>9146</v>
      </c>
      <c r="AT15" s="34"/>
      <c r="AU15" s="34"/>
      <c r="AV15" s="34">
        <v>819</v>
      </c>
      <c r="AW15" s="34">
        <v>11968</v>
      </c>
      <c r="AX15" s="34">
        <v>26899</v>
      </c>
      <c r="AY15" s="34">
        <v>9092</v>
      </c>
      <c r="AZ15" s="34"/>
      <c r="BA15" s="34"/>
      <c r="BB15" s="34">
        <v>875</v>
      </c>
      <c r="BC15" s="34">
        <v>16826</v>
      </c>
      <c r="BD15" s="34">
        <v>32622</v>
      </c>
      <c r="BE15" s="34">
        <v>10130</v>
      </c>
      <c r="BF15" s="34"/>
      <c r="BG15" s="34"/>
      <c r="BH15" s="34">
        <v>3955</v>
      </c>
      <c r="BI15" s="34">
        <v>18404</v>
      </c>
      <c r="BJ15" s="34">
        <v>33166</v>
      </c>
      <c r="BK15" s="36" t="s">
        <v>99</v>
      </c>
      <c r="BL15" s="34"/>
      <c r="BM15" s="34"/>
      <c r="BN15" s="36" t="s">
        <v>99</v>
      </c>
      <c r="BO15" s="34">
        <v>19399</v>
      </c>
      <c r="BP15" s="35">
        <v>28288</v>
      </c>
      <c r="BQ15" s="35"/>
      <c r="BR15" s="35"/>
      <c r="BS15" s="35"/>
      <c r="BT15" s="35">
        <v>4879</v>
      </c>
      <c r="BU15" s="35">
        <v>13485</v>
      </c>
      <c r="BV15" s="35">
        <v>25710</v>
      </c>
      <c r="BW15" s="35"/>
      <c r="BX15" s="35"/>
      <c r="BY15" s="35"/>
      <c r="BZ15" s="35">
        <v>2347</v>
      </c>
      <c r="CA15" s="35">
        <v>13010</v>
      </c>
    </row>
    <row r="16" spans="1:79" ht="47.25" x14ac:dyDescent="0.25">
      <c r="A16" s="30" t="s">
        <v>18</v>
      </c>
      <c r="B16" s="34">
        <v>65706994</v>
      </c>
      <c r="C16" s="34">
        <v>65005398</v>
      </c>
      <c r="D16" s="34">
        <v>64562109</v>
      </c>
      <c r="E16" s="34">
        <v>227164</v>
      </c>
      <c r="F16" s="34">
        <v>402641</v>
      </c>
      <c r="G16" s="34">
        <v>23549</v>
      </c>
      <c r="H16" s="34">
        <v>22935503</v>
      </c>
      <c r="I16" s="34">
        <v>21154408</v>
      </c>
      <c r="J16" s="34">
        <v>20586237</v>
      </c>
      <c r="K16" s="34">
        <v>1429828</v>
      </c>
      <c r="L16" s="34">
        <v>316892</v>
      </c>
      <c r="M16" s="34">
        <v>19917</v>
      </c>
      <c r="N16" s="34">
        <v>15688887</v>
      </c>
      <c r="O16" s="34">
        <v>15046449</v>
      </c>
      <c r="P16" s="34">
        <v>13916004</v>
      </c>
      <c r="Q16" s="34">
        <v>460062</v>
      </c>
      <c r="R16" s="34">
        <v>136306</v>
      </c>
      <c r="S16" s="34">
        <v>30787</v>
      </c>
      <c r="T16" s="34">
        <v>15974243</v>
      </c>
      <c r="U16" s="34">
        <v>14790591</v>
      </c>
      <c r="V16" s="34">
        <v>13718097</v>
      </c>
      <c r="W16" s="34">
        <v>930365</v>
      </c>
      <c r="X16" s="34">
        <v>198636</v>
      </c>
      <c r="Y16" s="34">
        <v>36812</v>
      </c>
      <c r="Z16" s="34">
        <v>3306107</v>
      </c>
      <c r="AA16" s="34">
        <v>2587652</v>
      </c>
      <c r="AB16" s="34">
        <v>2064863</v>
      </c>
      <c r="AC16" s="34">
        <v>428091</v>
      </c>
      <c r="AD16" s="34">
        <v>232425</v>
      </c>
      <c r="AE16" s="34">
        <v>40226</v>
      </c>
      <c r="AF16" s="34">
        <v>3115137</v>
      </c>
      <c r="AG16" s="34">
        <v>2437115</v>
      </c>
      <c r="AH16" s="34">
        <v>1898277</v>
      </c>
      <c r="AI16" s="34">
        <v>349964</v>
      </c>
      <c r="AJ16" s="34">
        <v>269640</v>
      </c>
      <c r="AK16" s="34">
        <v>44922</v>
      </c>
      <c r="AL16" s="34">
        <v>3753561</v>
      </c>
      <c r="AM16" s="34">
        <v>2810925</v>
      </c>
      <c r="AN16" s="34">
        <v>2048010</v>
      </c>
      <c r="AO16" s="34">
        <v>490902</v>
      </c>
      <c r="AP16" s="34">
        <v>368061</v>
      </c>
      <c r="AQ16" s="34">
        <v>61389</v>
      </c>
      <c r="AR16" s="34">
        <v>1788873</v>
      </c>
      <c r="AS16" s="34">
        <v>836171</v>
      </c>
      <c r="AT16" s="34">
        <v>104071</v>
      </c>
      <c r="AU16" s="34">
        <v>515082</v>
      </c>
      <c r="AV16" s="34">
        <v>366243</v>
      </c>
      <c r="AW16" s="34">
        <v>54148</v>
      </c>
      <c r="AX16" s="34">
        <v>8640828</v>
      </c>
      <c r="AY16" s="34">
        <v>7243633</v>
      </c>
      <c r="AZ16" s="34">
        <v>6536147</v>
      </c>
      <c r="BA16" s="34">
        <v>888320</v>
      </c>
      <c r="BB16" s="34">
        <v>405501</v>
      </c>
      <c r="BC16" s="34">
        <v>60724</v>
      </c>
      <c r="BD16" s="34">
        <v>8411714</v>
      </c>
      <c r="BE16" s="34">
        <v>7132265</v>
      </c>
      <c r="BF16" s="34">
        <v>6363486</v>
      </c>
      <c r="BG16" s="34">
        <v>864379</v>
      </c>
      <c r="BH16" s="34">
        <v>350117</v>
      </c>
      <c r="BI16" s="34">
        <v>53625</v>
      </c>
      <c r="BJ16" s="34">
        <v>1357004</v>
      </c>
      <c r="BK16" s="34">
        <v>750470</v>
      </c>
      <c r="BL16" s="34">
        <v>64203</v>
      </c>
      <c r="BM16" s="34">
        <v>253308</v>
      </c>
      <c r="BN16" s="34">
        <v>288151</v>
      </c>
      <c r="BO16" s="34">
        <v>42141</v>
      </c>
      <c r="BP16" s="35">
        <v>2479911</v>
      </c>
      <c r="BQ16" s="35">
        <v>1742413</v>
      </c>
      <c r="BR16" s="35">
        <v>72074</v>
      </c>
      <c r="BS16" s="35">
        <v>328119</v>
      </c>
      <c r="BT16" s="35">
        <v>328401</v>
      </c>
      <c r="BU16" s="35">
        <v>47733</v>
      </c>
      <c r="BV16" s="35">
        <v>2589045</v>
      </c>
      <c r="BW16" s="35">
        <v>1669787</v>
      </c>
      <c r="BX16" s="35">
        <v>54078</v>
      </c>
      <c r="BY16" s="35">
        <v>339847</v>
      </c>
      <c r="BZ16" s="35">
        <v>415159</v>
      </c>
      <c r="CA16" s="35">
        <v>127669</v>
      </c>
    </row>
    <row r="17" spans="1:79" ht="63" x14ac:dyDescent="0.25">
      <c r="A17" s="30" t="s">
        <v>19</v>
      </c>
      <c r="B17" s="34">
        <v>18451358</v>
      </c>
      <c r="C17" s="34">
        <v>4803316</v>
      </c>
      <c r="D17" s="34">
        <v>1175742</v>
      </c>
      <c r="E17" s="34">
        <v>12452788</v>
      </c>
      <c r="F17" s="34">
        <v>826758</v>
      </c>
      <c r="G17" s="34">
        <v>191192</v>
      </c>
      <c r="H17" s="34">
        <v>42136200</v>
      </c>
      <c r="I17" s="34">
        <v>29641391</v>
      </c>
      <c r="J17" s="34">
        <v>22959492</v>
      </c>
      <c r="K17" s="34">
        <v>10857446</v>
      </c>
      <c r="L17" s="34">
        <v>964469</v>
      </c>
      <c r="M17" s="34">
        <v>228251</v>
      </c>
      <c r="N17" s="34">
        <v>43953109</v>
      </c>
      <c r="O17" s="34">
        <v>28423864</v>
      </c>
      <c r="P17" s="34">
        <v>21779883</v>
      </c>
      <c r="Q17" s="34">
        <v>13974933</v>
      </c>
      <c r="R17" s="34">
        <v>1149930</v>
      </c>
      <c r="S17" s="34">
        <v>276534</v>
      </c>
      <c r="T17" s="34">
        <v>27604959</v>
      </c>
      <c r="U17" s="34">
        <v>9202922</v>
      </c>
      <c r="V17" s="34">
        <v>4171682</v>
      </c>
      <c r="W17" s="34">
        <v>16238457</v>
      </c>
      <c r="X17" s="34">
        <v>1592252</v>
      </c>
      <c r="Y17" s="34">
        <v>441492</v>
      </c>
      <c r="Z17" s="34">
        <v>63043881</v>
      </c>
      <c r="AA17" s="34">
        <v>41405029</v>
      </c>
      <c r="AB17" s="34">
        <v>31348484</v>
      </c>
      <c r="AC17" s="34">
        <v>18587501</v>
      </c>
      <c r="AD17" s="34">
        <v>1770604</v>
      </c>
      <c r="AE17" s="34">
        <v>795005</v>
      </c>
      <c r="AF17" s="34">
        <v>59181589</v>
      </c>
      <c r="AG17" s="34">
        <v>37843923</v>
      </c>
      <c r="AH17" s="34">
        <v>27728305</v>
      </c>
      <c r="AI17" s="34">
        <v>18724490</v>
      </c>
      <c r="AJ17" s="34">
        <v>1555049</v>
      </c>
      <c r="AK17" s="34">
        <v>614369</v>
      </c>
      <c r="AL17" s="34">
        <v>59471368</v>
      </c>
      <c r="AM17" s="34">
        <v>32885610</v>
      </c>
      <c r="AN17" s="34">
        <v>22225482</v>
      </c>
      <c r="AO17" s="34">
        <v>20905692</v>
      </c>
      <c r="AP17" s="34">
        <v>3957791</v>
      </c>
      <c r="AQ17" s="34">
        <v>417285</v>
      </c>
      <c r="AR17" s="34">
        <v>53041904</v>
      </c>
      <c r="AS17" s="34">
        <v>24238722</v>
      </c>
      <c r="AT17" s="34">
        <v>14753753</v>
      </c>
      <c r="AU17" s="34">
        <v>23606300</v>
      </c>
      <c r="AV17" s="34">
        <v>3731460</v>
      </c>
      <c r="AW17" s="34">
        <v>453952</v>
      </c>
      <c r="AX17" s="34">
        <v>63335556</v>
      </c>
      <c r="AY17" s="34">
        <v>23410960</v>
      </c>
      <c r="AZ17" s="34">
        <v>13609893</v>
      </c>
      <c r="BA17" s="34">
        <v>26250681</v>
      </c>
      <c r="BB17" s="34">
        <v>8344855</v>
      </c>
      <c r="BC17" s="34">
        <v>3918699</v>
      </c>
      <c r="BD17" s="34">
        <v>56143584</v>
      </c>
      <c r="BE17" s="34">
        <v>11896911</v>
      </c>
      <c r="BF17" s="34">
        <v>5334919</v>
      </c>
      <c r="BG17" s="34">
        <v>26507004</v>
      </c>
      <c r="BH17" s="34">
        <v>9314487</v>
      </c>
      <c r="BI17" s="34">
        <v>6680279</v>
      </c>
      <c r="BJ17" s="34">
        <v>69119064</v>
      </c>
      <c r="BK17" s="34">
        <v>23581729</v>
      </c>
      <c r="BL17" s="34">
        <v>15025239</v>
      </c>
      <c r="BM17" s="34">
        <v>42327525</v>
      </c>
      <c r="BN17" s="34">
        <v>1981325</v>
      </c>
      <c r="BO17" s="34">
        <v>757951</v>
      </c>
      <c r="BP17" s="35">
        <v>68331154</v>
      </c>
      <c r="BQ17" s="35">
        <v>22492398</v>
      </c>
      <c r="BR17" s="35">
        <v>13519397</v>
      </c>
      <c r="BS17" s="35">
        <v>42887003</v>
      </c>
      <c r="BT17" s="35">
        <v>1720087</v>
      </c>
      <c r="BU17" s="35">
        <v>829377</v>
      </c>
      <c r="BV17" s="35">
        <v>69119946</v>
      </c>
      <c r="BW17" s="35">
        <v>21859435</v>
      </c>
      <c r="BX17" s="35">
        <v>13436823</v>
      </c>
      <c r="BY17" s="35">
        <v>44583734</v>
      </c>
      <c r="BZ17" s="35">
        <v>1496050</v>
      </c>
      <c r="CA17" s="35">
        <v>712635</v>
      </c>
    </row>
    <row r="18" spans="1:79" x14ac:dyDescent="0.25">
      <c r="A18" s="30" t="s">
        <v>20</v>
      </c>
      <c r="B18" s="34">
        <v>9119469</v>
      </c>
      <c r="C18" s="34">
        <v>8100071</v>
      </c>
      <c r="D18" s="34">
        <v>474670</v>
      </c>
      <c r="E18" s="34">
        <v>96836</v>
      </c>
      <c r="F18" s="34">
        <v>453593</v>
      </c>
      <c r="G18" s="34">
        <v>91873</v>
      </c>
      <c r="H18" s="34">
        <v>8734229</v>
      </c>
      <c r="I18" s="34">
        <v>7774522</v>
      </c>
      <c r="J18" s="34">
        <v>497127</v>
      </c>
      <c r="K18" s="34">
        <v>94662</v>
      </c>
      <c r="L18" s="34">
        <v>458634</v>
      </c>
      <c r="M18" s="34">
        <v>88019</v>
      </c>
      <c r="N18" s="34">
        <v>8746535</v>
      </c>
      <c r="O18" s="34">
        <v>7621378</v>
      </c>
      <c r="P18" s="34">
        <v>446420</v>
      </c>
      <c r="Q18" s="34">
        <v>106244</v>
      </c>
      <c r="R18" s="34">
        <v>530095</v>
      </c>
      <c r="S18" s="34">
        <v>114270</v>
      </c>
      <c r="T18" s="34">
        <v>13025823</v>
      </c>
      <c r="U18" s="34">
        <v>11735377</v>
      </c>
      <c r="V18" s="34">
        <v>705443</v>
      </c>
      <c r="W18" s="34">
        <v>183709</v>
      </c>
      <c r="X18" s="34">
        <v>589473</v>
      </c>
      <c r="Y18" s="34">
        <v>145601</v>
      </c>
      <c r="Z18" s="34">
        <v>13459253</v>
      </c>
      <c r="AA18" s="34">
        <v>11849052</v>
      </c>
      <c r="AB18" s="34">
        <v>665508</v>
      </c>
      <c r="AC18" s="34">
        <v>261849</v>
      </c>
      <c r="AD18" s="34">
        <v>696589</v>
      </c>
      <c r="AE18" s="34">
        <v>163246</v>
      </c>
      <c r="AF18" s="34">
        <v>12827044</v>
      </c>
      <c r="AG18" s="34">
        <v>11438773</v>
      </c>
      <c r="AH18" s="34">
        <v>656961</v>
      </c>
      <c r="AI18" s="34">
        <v>302367</v>
      </c>
      <c r="AJ18" s="34">
        <v>665939</v>
      </c>
      <c r="AK18" s="34">
        <v>177614</v>
      </c>
      <c r="AL18" s="34">
        <v>12818558</v>
      </c>
      <c r="AM18" s="34">
        <v>11347056</v>
      </c>
      <c r="AN18" s="34">
        <v>651292</v>
      </c>
      <c r="AO18" s="34">
        <v>307747</v>
      </c>
      <c r="AP18" s="34">
        <v>729812</v>
      </c>
      <c r="AQ18" s="34">
        <v>197852</v>
      </c>
      <c r="AR18" s="34">
        <v>12996553</v>
      </c>
      <c r="AS18" s="34">
        <v>11189814</v>
      </c>
      <c r="AT18" s="34">
        <v>635158</v>
      </c>
      <c r="AU18" s="34">
        <v>256737</v>
      </c>
      <c r="AV18" s="34">
        <v>757894</v>
      </c>
      <c r="AW18" s="34">
        <v>204494</v>
      </c>
      <c r="AX18" s="34">
        <v>12700663</v>
      </c>
      <c r="AY18" s="34">
        <v>11182548</v>
      </c>
      <c r="AZ18" s="34">
        <v>630134</v>
      </c>
      <c r="BA18" s="34">
        <v>275583</v>
      </c>
      <c r="BB18" s="34">
        <v>843048</v>
      </c>
      <c r="BC18" s="34">
        <v>205758</v>
      </c>
      <c r="BD18" s="34">
        <v>13453244</v>
      </c>
      <c r="BE18" s="34">
        <v>11618826</v>
      </c>
      <c r="BF18" s="34">
        <v>616577</v>
      </c>
      <c r="BG18" s="34">
        <v>465240</v>
      </c>
      <c r="BH18" s="34">
        <v>918356</v>
      </c>
      <c r="BI18" s="34">
        <v>232228</v>
      </c>
      <c r="BJ18" s="34">
        <v>13676089</v>
      </c>
      <c r="BK18" s="34">
        <v>11316790</v>
      </c>
      <c r="BL18" s="34">
        <v>689334</v>
      </c>
      <c r="BM18" s="34">
        <v>589038</v>
      </c>
      <c r="BN18" s="34">
        <v>1293411</v>
      </c>
      <c r="BO18" s="34">
        <v>233314</v>
      </c>
      <c r="BP18" s="35">
        <v>14153998</v>
      </c>
      <c r="BQ18" s="35">
        <v>11470393</v>
      </c>
      <c r="BR18" s="35">
        <v>687931</v>
      </c>
      <c r="BS18" s="35">
        <v>952989</v>
      </c>
      <c r="BT18" s="35">
        <v>1284170</v>
      </c>
      <c r="BU18" s="35">
        <v>194219</v>
      </c>
      <c r="BV18" s="35">
        <v>14601459</v>
      </c>
      <c r="BW18" s="35">
        <v>11745636</v>
      </c>
      <c r="BX18" s="35">
        <v>604288</v>
      </c>
      <c r="BY18" s="35">
        <v>1040253</v>
      </c>
      <c r="BZ18" s="35">
        <v>1336572</v>
      </c>
      <c r="CA18" s="35">
        <v>201580</v>
      </c>
    </row>
    <row r="19" spans="1:79" ht="47.25" x14ac:dyDescent="0.25">
      <c r="A19" s="30" t="s">
        <v>21</v>
      </c>
      <c r="B19" s="34">
        <v>4776177</v>
      </c>
      <c r="C19" s="34">
        <v>3563418</v>
      </c>
      <c r="D19" s="34">
        <v>284012</v>
      </c>
      <c r="E19" s="34">
        <v>83352</v>
      </c>
      <c r="F19" s="34">
        <v>990046</v>
      </c>
      <c r="G19" s="34">
        <v>59640</v>
      </c>
      <c r="H19" s="34">
        <v>4791090</v>
      </c>
      <c r="I19" s="34">
        <v>3523484</v>
      </c>
      <c r="J19" s="34">
        <v>295133</v>
      </c>
      <c r="K19" s="34">
        <v>70838</v>
      </c>
      <c r="L19" s="34">
        <v>1026418</v>
      </c>
      <c r="M19" s="34">
        <v>68552</v>
      </c>
      <c r="N19" s="34">
        <v>5307757</v>
      </c>
      <c r="O19" s="34">
        <v>3760915</v>
      </c>
      <c r="P19" s="34">
        <v>284376</v>
      </c>
      <c r="Q19" s="34">
        <v>75678</v>
      </c>
      <c r="R19" s="34">
        <v>1278498</v>
      </c>
      <c r="S19" s="34">
        <v>113643</v>
      </c>
      <c r="T19" s="34">
        <v>7714418</v>
      </c>
      <c r="U19" s="34">
        <v>5720039</v>
      </c>
      <c r="V19" s="34">
        <v>482852</v>
      </c>
      <c r="W19" s="34">
        <v>108376</v>
      </c>
      <c r="X19" s="34">
        <v>1643061</v>
      </c>
      <c r="Y19" s="34">
        <v>156096</v>
      </c>
      <c r="Z19" s="34">
        <v>8100602</v>
      </c>
      <c r="AA19" s="34">
        <v>5893016</v>
      </c>
      <c r="AB19" s="34">
        <v>342537</v>
      </c>
      <c r="AC19" s="34">
        <v>101088</v>
      </c>
      <c r="AD19" s="34">
        <v>1856822</v>
      </c>
      <c r="AE19" s="34">
        <v>150140</v>
      </c>
      <c r="AF19" s="34">
        <v>8323130</v>
      </c>
      <c r="AG19" s="34">
        <v>5832070</v>
      </c>
      <c r="AH19" s="34">
        <v>333851</v>
      </c>
      <c r="AI19" s="34">
        <v>131920</v>
      </c>
      <c r="AJ19" s="34">
        <v>2124091</v>
      </c>
      <c r="AK19" s="34">
        <v>156465</v>
      </c>
      <c r="AL19" s="34">
        <v>8333703</v>
      </c>
      <c r="AM19" s="34">
        <v>5624175</v>
      </c>
      <c r="AN19" s="34">
        <v>265914</v>
      </c>
      <c r="AO19" s="34">
        <v>133006</v>
      </c>
      <c r="AP19" s="34">
        <v>2344792</v>
      </c>
      <c r="AQ19" s="34">
        <v>139039</v>
      </c>
      <c r="AR19" s="34">
        <v>11035027</v>
      </c>
      <c r="AS19" s="34">
        <v>7908182</v>
      </c>
      <c r="AT19" s="34">
        <v>228951</v>
      </c>
      <c r="AU19" s="34">
        <v>141254</v>
      </c>
      <c r="AV19" s="34">
        <v>2702363</v>
      </c>
      <c r="AW19" s="34">
        <v>203073</v>
      </c>
      <c r="AX19" s="34">
        <v>12233566</v>
      </c>
      <c r="AY19" s="34">
        <v>8287834</v>
      </c>
      <c r="AZ19" s="34">
        <v>287264</v>
      </c>
      <c r="BA19" s="34">
        <v>188535</v>
      </c>
      <c r="BB19" s="34">
        <v>3446521</v>
      </c>
      <c r="BC19" s="34">
        <v>220924</v>
      </c>
      <c r="BD19" s="34">
        <v>12500677</v>
      </c>
      <c r="BE19" s="34">
        <v>8275673</v>
      </c>
      <c r="BF19" s="34">
        <v>316416</v>
      </c>
      <c r="BG19" s="34">
        <v>191365</v>
      </c>
      <c r="BH19" s="34">
        <v>3620343</v>
      </c>
      <c r="BI19" s="34">
        <v>325431</v>
      </c>
      <c r="BJ19" s="34">
        <v>12173527</v>
      </c>
      <c r="BK19" s="34">
        <v>8046725</v>
      </c>
      <c r="BL19" s="34">
        <v>331848</v>
      </c>
      <c r="BM19" s="34">
        <v>314229</v>
      </c>
      <c r="BN19" s="34">
        <v>3411539</v>
      </c>
      <c r="BO19" s="34">
        <v>286861</v>
      </c>
      <c r="BP19" s="35">
        <v>12288433</v>
      </c>
      <c r="BQ19" s="35">
        <v>8158381</v>
      </c>
      <c r="BR19" s="35">
        <v>337142</v>
      </c>
      <c r="BS19" s="35">
        <v>306714</v>
      </c>
      <c r="BT19" s="35">
        <v>3452535</v>
      </c>
      <c r="BU19" s="35">
        <v>268837</v>
      </c>
      <c r="BV19" s="35">
        <v>11860406</v>
      </c>
      <c r="BW19" s="35">
        <v>8273908</v>
      </c>
      <c r="BX19" s="35">
        <v>478741</v>
      </c>
      <c r="BY19" s="35">
        <v>291769</v>
      </c>
      <c r="BZ19" s="35">
        <v>2939957</v>
      </c>
      <c r="CA19" s="35">
        <v>285982</v>
      </c>
    </row>
    <row r="20" spans="1:79" ht="47.25" x14ac:dyDescent="0.25">
      <c r="A20" s="30" t="s">
        <v>22</v>
      </c>
      <c r="B20" s="34">
        <v>1688554</v>
      </c>
      <c r="C20" s="34">
        <v>1283249</v>
      </c>
      <c r="D20" s="34">
        <v>2267</v>
      </c>
      <c r="E20" s="34">
        <v>79235</v>
      </c>
      <c r="F20" s="34">
        <v>106772</v>
      </c>
      <c r="G20" s="34">
        <v>27538</v>
      </c>
      <c r="H20" s="34">
        <v>1748337</v>
      </c>
      <c r="I20" s="34">
        <v>1305662</v>
      </c>
      <c r="J20" s="34">
        <v>1750</v>
      </c>
      <c r="K20" s="34">
        <v>119842</v>
      </c>
      <c r="L20" s="34">
        <v>100110</v>
      </c>
      <c r="M20" s="34">
        <v>32961</v>
      </c>
      <c r="N20" s="34">
        <v>2229795</v>
      </c>
      <c r="O20" s="34">
        <v>1767682</v>
      </c>
      <c r="P20" s="34">
        <v>2000</v>
      </c>
      <c r="Q20" s="34">
        <v>111467</v>
      </c>
      <c r="R20" s="34">
        <v>109579</v>
      </c>
      <c r="S20" s="34">
        <v>46677</v>
      </c>
      <c r="T20" s="34">
        <v>3279472</v>
      </c>
      <c r="U20" s="34">
        <v>2707693</v>
      </c>
      <c r="V20" s="34">
        <v>3565</v>
      </c>
      <c r="W20" s="34">
        <v>120825</v>
      </c>
      <c r="X20" s="34">
        <v>145384</v>
      </c>
      <c r="Y20" s="34">
        <v>53550</v>
      </c>
      <c r="Z20" s="34">
        <v>3640336</v>
      </c>
      <c r="AA20" s="34">
        <v>2924712</v>
      </c>
      <c r="AB20" s="34">
        <v>4391</v>
      </c>
      <c r="AC20" s="34">
        <v>188613</v>
      </c>
      <c r="AD20" s="34">
        <v>185240</v>
      </c>
      <c r="AE20" s="34">
        <v>65466</v>
      </c>
      <c r="AF20" s="34">
        <v>3358952</v>
      </c>
      <c r="AG20" s="34">
        <v>2706944</v>
      </c>
      <c r="AH20" s="34">
        <v>2823</v>
      </c>
      <c r="AI20" s="34">
        <v>214487</v>
      </c>
      <c r="AJ20" s="34">
        <v>201046</v>
      </c>
      <c r="AK20" s="34">
        <v>96632</v>
      </c>
      <c r="AL20" s="34">
        <v>4079247</v>
      </c>
      <c r="AM20" s="34">
        <v>3225922</v>
      </c>
      <c r="AN20" s="34">
        <v>7132</v>
      </c>
      <c r="AO20" s="34">
        <v>298428</v>
      </c>
      <c r="AP20" s="34">
        <v>278364</v>
      </c>
      <c r="AQ20" s="34">
        <v>104408</v>
      </c>
      <c r="AR20" s="34">
        <v>5719670</v>
      </c>
      <c r="AS20" s="34">
        <v>4510285</v>
      </c>
      <c r="AT20" s="34">
        <v>9964</v>
      </c>
      <c r="AU20" s="34">
        <v>640851</v>
      </c>
      <c r="AV20" s="34">
        <v>332979</v>
      </c>
      <c r="AW20" s="34">
        <v>109109</v>
      </c>
      <c r="AX20" s="34">
        <v>5323396</v>
      </c>
      <c r="AY20" s="34">
        <v>4129017</v>
      </c>
      <c r="AZ20" s="34">
        <v>9117</v>
      </c>
      <c r="BA20" s="34">
        <v>558052</v>
      </c>
      <c r="BB20" s="34">
        <v>345636</v>
      </c>
      <c r="BC20" s="34">
        <v>143797</v>
      </c>
      <c r="BD20" s="34">
        <v>5748649</v>
      </c>
      <c r="BE20" s="34">
        <v>4507822</v>
      </c>
      <c r="BF20" s="34">
        <v>17497</v>
      </c>
      <c r="BG20" s="34">
        <v>595538</v>
      </c>
      <c r="BH20" s="34">
        <v>360625</v>
      </c>
      <c r="BI20" s="34">
        <v>141360</v>
      </c>
      <c r="BJ20" s="34">
        <v>7557214</v>
      </c>
      <c r="BK20" s="34">
        <v>6209290</v>
      </c>
      <c r="BL20" s="34">
        <v>17080</v>
      </c>
      <c r="BM20" s="34">
        <v>678332</v>
      </c>
      <c r="BN20" s="34">
        <v>378770</v>
      </c>
      <c r="BO20" s="34">
        <v>148448</v>
      </c>
      <c r="BP20" s="35">
        <v>7199483</v>
      </c>
      <c r="BQ20" s="35">
        <v>5949386</v>
      </c>
      <c r="BR20" s="35">
        <v>16602</v>
      </c>
      <c r="BS20" s="35">
        <v>595981</v>
      </c>
      <c r="BT20" s="35">
        <v>369871</v>
      </c>
      <c r="BU20" s="35">
        <v>134522</v>
      </c>
      <c r="BV20" s="35">
        <v>7625493</v>
      </c>
      <c r="BW20" s="35">
        <v>6241077</v>
      </c>
      <c r="BX20" s="35">
        <v>12568</v>
      </c>
      <c r="BY20" s="35">
        <v>725359</v>
      </c>
      <c r="BZ20" s="35">
        <v>385248</v>
      </c>
      <c r="CA20" s="35">
        <v>112160</v>
      </c>
    </row>
    <row r="21" spans="1:79" ht="47.25" x14ac:dyDescent="0.25">
      <c r="A21" s="30" t="s">
        <v>23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0"/>
      <c r="T21" s="40"/>
      <c r="U21" s="40"/>
      <c r="V21" s="41"/>
      <c r="W21" s="40"/>
      <c r="X21" s="40"/>
      <c r="Y21" s="40"/>
      <c r="Z21" s="40"/>
      <c r="AA21" s="40"/>
      <c r="AB21" s="41"/>
      <c r="AC21" s="40"/>
      <c r="AD21" s="40"/>
      <c r="AE21" s="40"/>
      <c r="AF21" s="40"/>
      <c r="AG21" s="40"/>
      <c r="AH21" s="41"/>
      <c r="AI21" s="40"/>
      <c r="AJ21" s="40"/>
      <c r="AK21" s="40"/>
      <c r="AL21" s="40"/>
      <c r="AM21" s="40"/>
      <c r="AN21" s="40"/>
      <c r="AO21" s="40"/>
      <c r="AP21" s="40"/>
      <c r="AQ21" s="40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90" zoomScaleNormal="90" workbookViewId="0">
      <pane xSplit="1" ySplit="4" topLeftCell="AD5" activePane="bottomRight" state="frozen"/>
      <selection pane="topRight" activeCell="B1" sqref="B1"/>
      <selection pane="bottomLeft" activeCell="A5" sqref="A5"/>
      <selection pane="bottomRight" activeCell="AL5" sqref="AL5:AQ5"/>
    </sheetView>
  </sheetViews>
  <sheetFormatPr defaultColWidth="9.140625" defaultRowHeight="15.75" x14ac:dyDescent="0.25"/>
  <cols>
    <col min="1" max="1" width="35.140625" style="2" customWidth="1"/>
    <col min="2" max="2" width="17.28515625" style="2" bestFit="1" customWidth="1"/>
    <col min="3" max="6" width="16" style="2" bestFit="1" customWidth="1"/>
    <col min="7" max="7" width="15.140625" style="2" customWidth="1"/>
    <col min="8" max="8" width="17.28515625" style="2" bestFit="1" customWidth="1"/>
    <col min="9" max="12" width="16" style="2" bestFit="1" customWidth="1"/>
    <col min="13" max="13" width="15" style="2" customWidth="1"/>
    <col min="14" max="14" width="17.28515625" style="2" bestFit="1" customWidth="1"/>
    <col min="15" max="18" width="16" style="2" bestFit="1" customWidth="1"/>
    <col min="19" max="19" width="15.140625" style="2" customWidth="1"/>
    <col min="20" max="20" width="17.28515625" style="2" bestFit="1" customWidth="1"/>
    <col min="21" max="24" width="16" style="2" bestFit="1" customWidth="1"/>
    <col min="25" max="25" width="15.28515625" style="2" customWidth="1"/>
    <col min="26" max="26" width="17.42578125" style="2" customWidth="1"/>
    <col min="27" max="27" width="17.28515625" style="2" customWidth="1"/>
    <col min="28" max="31" width="16.7109375" style="2" customWidth="1"/>
    <col min="32" max="32" width="16" style="2" customWidth="1"/>
    <col min="33" max="33" width="12.42578125" style="2" customWidth="1"/>
    <col min="34" max="34" width="13.42578125" style="2" customWidth="1"/>
    <col min="35" max="35" width="13.28515625" style="2" customWidth="1"/>
    <col min="36" max="36" width="14.5703125" style="2" customWidth="1"/>
    <col min="37" max="37" width="15" style="2" customWidth="1"/>
    <col min="38" max="38" width="16.140625" style="2" customWidth="1"/>
    <col min="39" max="39" width="12.28515625" style="2" customWidth="1"/>
    <col min="40" max="40" width="12.140625" style="2" customWidth="1"/>
    <col min="41" max="41" width="14" style="2" customWidth="1"/>
    <col min="42" max="42" width="15.7109375" style="2" customWidth="1"/>
    <col min="43" max="43" width="15.85546875" style="2" customWidth="1"/>
    <col min="44" max="16384" width="9.140625" style="2"/>
  </cols>
  <sheetData>
    <row r="1" spans="1:43" ht="33" customHeight="1" x14ac:dyDescent="0.25">
      <c r="A1" s="28" t="s">
        <v>3</v>
      </c>
      <c r="B1" s="20"/>
      <c r="C1" s="20"/>
      <c r="D1" s="20"/>
      <c r="E1" s="20"/>
      <c r="F1" s="20"/>
      <c r="G1" s="20"/>
      <c r="H1" s="18"/>
      <c r="I1" s="20"/>
      <c r="J1" s="20"/>
      <c r="K1" s="20"/>
      <c r="L1" s="20"/>
      <c r="M1" s="2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3" x14ac:dyDescent="0.25">
      <c r="A2" s="55" t="s">
        <v>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43" x14ac:dyDescent="0.25">
      <c r="A3" s="56"/>
      <c r="B3" s="54">
        <v>2017</v>
      </c>
      <c r="C3" s="54"/>
      <c r="D3" s="54"/>
      <c r="E3" s="54"/>
      <c r="F3" s="54"/>
      <c r="G3" s="54"/>
      <c r="H3" s="54">
        <v>2018</v>
      </c>
      <c r="I3" s="54"/>
      <c r="J3" s="54"/>
      <c r="K3" s="54"/>
      <c r="L3" s="54"/>
      <c r="M3" s="54"/>
      <c r="N3" s="54">
        <v>2019</v>
      </c>
      <c r="O3" s="54"/>
      <c r="P3" s="54"/>
      <c r="Q3" s="54"/>
      <c r="R3" s="54"/>
      <c r="S3" s="54"/>
      <c r="T3" s="54">
        <v>2020</v>
      </c>
      <c r="U3" s="54"/>
      <c r="V3" s="54"/>
      <c r="W3" s="54"/>
      <c r="X3" s="54"/>
      <c r="Y3" s="54"/>
      <c r="Z3" s="54">
        <v>2021</v>
      </c>
      <c r="AA3" s="54"/>
      <c r="AB3" s="54"/>
      <c r="AC3" s="54"/>
      <c r="AD3" s="54"/>
      <c r="AE3" s="54"/>
      <c r="AF3" s="54">
        <v>2022</v>
      </c>
      <c r="AG3" s="54"/>
      <c r="AH3" s="54"/>
      <c r="AI3" s="54"/>
      <c r="AJ3" s="54"/>
      <c r="AK3" s="54"/>
      <c r="AL3" s="54">
        <v>2023</v>
      </c>
      <c r="AM3" s="54"/>
      <c r="AN3" s="54"/>
      <c r="AO3" s="54"/>
      <c r="AP3" s="54"/>
      <c r="AQ3" s="54"/>
    </row>
    <row r="4" spans="1:43" ht="47.25" x14ac:dyDescent="0.25">
      <c r="A4" s="56"/>
      <c r="B4" s="29" t="s">
        <v>24</v>
      </c>
      <c r="C4" s="29" t="s">
        <v>31</v>
      </c>
      <c r="D4" s="29" t="s">
        <v>97</v>
      </c>
      <c r="E4" s="29" t="s">
        <v>26</v>
      </c>
      <c r="F4" s="29" t="s">
        <v>27</v>
      </c>
      <c r="G4" s="29" t="s">
        <v>28</v>
      </c>
      <c r="H4" s="29" t="s">
        <v>24</v>
      </c>
      <c r="I4" s="29" t="s">
        <v>31</v>
      </c>
      <c r="J4" s="29" t="s">
        <v>97</v>
      </c>
      <c r="K4" s="29" t="s">
        <v>26</v>
      </c>
      <c r="L4" s="29" t="s">
        <v>27</v>
      </c>
      <c r="M4" s="29" t="s">
        <v>28</v>
      </c>
      <c r="N4" s="29" t="s">
        <v>24</v>
      </c>
      <c r="O4" s="29" t="s">
        <v>31</v>
      </c>
      <c r="P4" s="29" t="s">
        <v>97</v>
      </c>
      <c r="Q4" s="29" t="s">
        <v>26</v>
      </c>
      <c r="R4" s="29" t="s">
        <v>27</v>
      </c>
      <c r="S4" s="29" t="s">
        <v>28</v>
      </c>
      <c r="T4" s="29" t="s">
        <v>24</v>
      </c>
      <c r="U4" s="29" t="s">
        <v>31</v>
      </c>
      <c r="V4" s="29" t="s">
        <v>97</v>
      </c>
      <c r="W4" s="29" t="s">
        <v>26</v>
      </c>
      <c r="X4" s="29" t="s">
        <v>27</v>
      </c>
      <c r="Y4" s="29" t="s">
        <v>28</v>
      </c>
      <c r="Z4" s="29" t="s">
        <v>24</v>
      </c>
      <c r="AA4" s="29" t="s">
        <v>31</v>
      </c>
      <c r="AB4" s="29" t="s">
        <v>97</v>
      </c>
      <c r="AC4" s="29" t="s">
        <v>26</v>
      </c>
      <c r="AD4" s="29" t="s">
        <v>27</v>
      </c>
      <c r="AE4" s="29" t="s">
        <v>28</v>
      </c>
      <c r="AF4" s="29" t="s">
        <v>24</v>
      </c>
      <c r="AG4" s="29" t="s">
        <v>31</v>
      </c>
      <c r="AH4" s="29" t="s">
        <v>97</v>
      </c>
      <c r="AI4" s="29" t="s">
        <v>26</v>
      </c>
      <c r="AJ4" s="29" t="s">
        <v>27</v>
      </c>
      <c r="AK4" s="29" t="s">
        <v>28</v>
      </c>
      <c r="AL4" s="45" t="s">
        <v>24</v>
      </c>
      <c r="AM4" s="45" t="s">
        <v>31</v>
      </c>
      <c r="AN4" s="45" t="s">
        <v>97</v>
      </c>
      <c r="AO4" s="45" t="s">
        <v>26</v>
      </c>
      <c r="AP4" s="45" t="s">
        <v>27</v>
      </c>
      <c r="AQ4" s="45" t="s">
        <v>28</v>
      </c>
    </row>
    <row r="5" spans="1:43" s="1" customFormat="1" ht="31.5" x14ac:dyDescent="0.25">
      <c r="A5" s="16" t="s">
        <v>30</v>
      </c>
      <c r="B5" s="47">
        <v>121678321</v>
      </c>
      <c r="C5" s="47">
        <v>52109085</v>
      </c>
      <c r="D5" s="47">
        <v>15276521</v>
      </c>
      <c r="E5" s="47">
        <v>60695921</v>
      </c>
      <c r="F5" s="47">
        <v>6139823</v>
      </c>
      <c r="G5" s="47">
        <v>1629466</v>
      </c>
      <c r="H5" s="47">
        <v>100008458</v>
      </c>
      <c r="I5" s="47">
        <v>51524763</v>
      </c>
      <c r="J5" s="47">
        <v>11900256</v>
      </c>
      <c r="K5" s="47">
        <v>39051140</v>
      </c>
      <c r="L5" s="47">
        <v>6415921</v>
      </c>
      <c r="M5" s="47">
        <v>2133998</v>
      </c>
      <c r="N5" s="47">
        <v>155522945</v>
      </c>
      <c r="O5" s="47">
        <v>59360871</v>
      </c>
      <c r="P5" s="47">
        <v>21023677</v>
      </c>
      <c r="Q5" s="47">
        <v>42402409</v>
      </c>
      <c r="R5" s="47">
        <v>6519080</v>
      </c>
      <c r="S5" s="47">
        <v>1714838</v>
      </c>
      <c r="T5" s="47">
        <v>157142412</v>
      </c>
      <c r="U5" s="47">
        <v>62943330</v>
      </c>
      <c r="V5" s="47">
        <v>20837365</v>
      </c>
      <c r="W5" s="47">
        <v>37793530</v>
      </c>
      <c r="X5" s="47">
        <v>8816887</v>
      </c>
      <c r="Y5" s="47">
        <v>2076941</v>
      </c>
      <c r="Z5" s="47">
        <v>173293493</v>
      </c>
      <c r="AA5" s="47">
        <v>64721062</v>
      </c>
      <c r="AB5" s="47">
        <v>21617089</v>
      </c>
      <c r="AC5" s="47">
        <v>48694461</v>
      </c>
      <c r="AD5" s="47">
        <v>10982349</v>
      </c>
      <c r="AE5" s="47">
        <v>2958850</v>
      </c>
      <c r="AF5" s="47">
        <v>179584179</v>
      </c>
      <c r="AG5" s="47">
        <v>66114806</v>
      </c>
      <c r="AH5" s="47">
        <v>23068865</v>
      </c>
      <c r="AI5" s="47">
        <v>50976026</v>
      </c>
      <c r="AJ5" s="47">
        <v>12605811</v>
      </c>
      <c r="AK5" s="47">
        <v>3792567</v>
      </c>
      <c r="AL5" s="47">
        <v>136312224</v>
      </c>
      <c r="AM5" s="47">
        <v>55818061</v>
      </c>
      <c r="AN5" s="47">
        <v>12582134</v>
      </c>
      <c r="AO5" s="47">
        <v>60609589</v>
      </c>
      <c r="AP5" s="47">
        <v>14350388</v>
      </c>
      <c r="AQ5" s="47">
        <v>4253971</v>
      </c>
    </row>
    <row r="6" spans="1:43" s="37" customFormat="1" ht="63" x14ac:dyDescent="0.25">
      <c r="A6" s="21" t="s">
        <v>78</v>
      </c>
      <c r="B6" s="48">
        <v>1046716</v>
      </c>
      <c r="C6" s="48">
        <v>157034</v>
      </c>
      <c r="D6" s="48">
        <v>456</v>
      </c>
      <c r="E6" s="48">
        <v>566308</v>
      </c>
      <c r="F6" s="48">
        <v>276252</v>
      </c>
      <c r="G6" s="48">
        <v>31471</v>
      </c>
      <c r="H6" s="48">
        <v>972442</v>
      </c>
      <c r="I6" s="48">
        <v>488218</v>
      </c>
      <c r="J6" s="48">
        <v>854</v>
      </c>
      <c r="K6" s="48">
        <v>208666</v>
      </c>
      <c r="L6" s="48">
        <v>235481</v>
      </c>
      <c r="M6" s="48">
        <v>29700</v>
      </c>
      <c r="N6" s="48">
        <v>1016607</v>
      </c>
      <c r="O6" s="48">
        <v>461707</v>
      </c>
      <c r="P6" s="49" t="s">
        <v>99</v>
      </c>
      <c r="Q6" s="49" t="s">
        <v>99</v>
      </c>
      <c r="R6" s="48">
        <v>302997</v>
      </c>
      <c r="S6" s="48">
        <v>47872</v>
      </c>
      <c r="T6" s="48">
        <v>906735</v>
      </c>
      <c r="U6" s="48">
        <v>440101</v>
      </c>
      <c r="V6" s="48">
        <v>353</v>
      </c>
      <c r="W6" s="49" t="s">
        <v>99</v>
      </c>
      <c r="X6" s="48">
        <v>138343</v>
      </c>
      <c r="Y6" s="48">
        <v>59700</v>
      </c>
      <c r="Z6" s="48">
        <v>7184170</v>
      </c>
      <c r="AA6" s="48">
        <v>426089</v>
      </c>
      <c r="AB6" s="48">
        <v>304</v>
      </c>
      <c r="AC6" s="48" t="s">
        <v>99</v>
      </c>
      <c r="AD6" s="48">
        <v>141435</v>
      </c>
      <c r="AE6" s="48">
        <v>367060</v>
      </c>
      <c r="AF6" s="48">
        <v>7266418</v>
      </c>
      <c r="AG6" s="48">
        <v>403993</v>
      </c>
      <c r="AH6" s="48" t="s">
        <v>99</v>
      </c>
      <c r="AI6" s="48" t="s">
        <v>99</v>
      </c>
      <c r="AJ6" s="48">
        <v>158160</v>
      </c>
      <c r="AK6" s="48">
        <v>622721</v>
      </c>
      <c r="AL6" s="48">
        <v>552735</v>
      </c>
      <c r="AM6" s="48">
        <v>363791</v>
      </c>
      <c r="AN6" s="48" t="s">
        <v>99</v>
      </c>
      <c r="AO6" s="48" t="s">
        <v>99</v>
      </c>
      <c r="AP6" s="48">
        <v>87907</v>
      </c>
      <c r="AQ6" s="48">
        <v>80149</v>
      </c>
    </row>
    <row r="7" spans="1:43" s="37" customFormat="1" ht="31.5" x14ac:dyDescent="0.25">
      <c r="A7" s="21" t="s">
        <v>79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</row>
    <row r="8" spans="1:43" s="37" customFormat="1" ht="31.5" x14ac:dyDescent="0.25">
      <c r="A8" s="21" t="s">
        <v>80</v>
      </c>
      <c r="B8" s="38"/>
      <c r="C8" s="38"/>
      <c r="D8" s="38"/>
      <c r="E8" s="38"/>
      <c r="F8" s="38"/>
      <c r="G8" s="38"/>
      <c r="H8" s="39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 t="s">
        <v>99</v>
      </c>
      <c r="AM8" s="48" t="s">
        <v>99</v>
      </c>
      <c r="AN8" s="48"/>
      <c r="AO8" s="48"/>
      <c r="AP8" s="48"/>
      <c r="AQ8" s="48"/>
    </row>
    <row r="9" spans="1:43" s="37" customFormat="1" ht="78.75" x14ac:dyDescent="0.25">
      <c r="A9" s="21" t="s">
        <v>81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</row>
    <row r="10" spans="1:43" s="37" customFormat="1" ht="94.5" x14ac:dyDescent="0.25">
      <c r="A10" s="21" t="s">
        <v>82</v>
      </c>
      <c r="B10" s="48">
        <v>27170</v>
      </c>
      <c r="C10" s="48">
        <v>2883</v>
      </c>
      <c r="D10" s="38"/>
      <c r="E10" s="48">
        <v>6121</v>
      </c>
      <c r="F10" s="48">
        <v>9178</v>
      </c>
      <c r="G10" s="48">
        <v>5108</v>
      </c>
      <c r="H10" s="48">
        <v>26943</v>
      </c>
      <c r="I10" s="48">
        <v>5909</v>
      </c>
      <c r="J10" s="38"/>
      <c r="K10" s="48">
        <v>5745</v>
      </c>
      <c r="L10" s="48">
        <v>11133</v>
      </c>
      <c r="M10" s="48">
        <v>3281</v>
      </c>
      <c r="N10" s="50">
        <v>6190</v>
      </c>
      <c r="O10" s="38"/>
      <c r="P10" s="38"/>
      <c r="Q10" s="48">
        <v>2490</v>
      </c>
      <c r="R10" s="48">
        <v>2825</v>
      </c>
      <c r="S10" s="48">
        <v>875</v>
      </c>
      <c r="T10" s="48">
        <v>9197</v>
      </c>
      <c r="U10" s="50">
        <v>2728</v>
      </c>
      <c r="V10" s="38"/>
      <c r="W10" s="50">
        <v>2863</v>
      </c>
      <c r="X10" s="48">
        <f>3606-Y10</f>
        <v>2039</v>
      </c>
      <c r="Y10" s="48">
        <v>1567</v>
      </c>
      <c r="Z10" s="48" t="s">
        <v>100</v>
      </c>
      <c r="AA10" s="48" t="s">
        <v>99</v>
      </c>
      <c r="AB10" s="48"/>
      <c r="AC10" s="48">
        <v>2984</v>
      </c>
      <c r="AD10" s="48" t="s">
        <v>99</v>
      </c>
      <c r="AE10" s="48">
        <v>1718</v>
      </c>
      <c r="AF10" s="48" t="s">
        <v>99</v>
      </c>
      <c r="AG10" s="48" t="s">
        <v>99</v>
      </c>
      <c r="AH10" s="48" t="s">
        <v>101</v>
      </c>
      <c r="AI10" s="48">
        <v>7988</v>
      </c>
      <c r="AJ10" s="48" t="s">
        <v>99</v>
      </c>
      <c r="AK10" s="48" t="s">
        <v>99</v>
      </c>
      <c r="AL10" s="48" t="s">
        <v>99</v>
      </c>
      <c r="AM10" s="48" t="s">
        <v>99</v>
      </c>
      <c r="AN10" s="48" t="s">
        <v>99</v>
      </c>
      <c r="AO10" s="48" t="s">
        <v>99</v>
      </c>
      <c r="AP10" s="48" t="s">
        <v>99</v>
      </c>
      <c r="AQ10" s="48" t="s">
        <v>99</v>
      </c>
    </row>
    <row r="11" spans="1:43" s="37" customFormat="1" x14ac:dyDescent="0.25">
      <c r="A11" s="21" t="s">
        <v>83</v>
      </c>
      <c r="B11" s="48">
        <v>83196</v>
      </c>
      <c r="C11" s="48">
        <v>11742</v>
      </c>
      <c r="D11" s="38"/>
      <c r="E11" s="48">
        <v>65228</v>
      </c>
      <c r="F11" s="48">
        <v>1642</v>
      </c>
      <c r="G11" s="48">
        <v>4584</v>
      </c>
      <c r="H11" s="49" t="s">
        <v>99</v>
      </c>
      <c r="I11" s="38"/>
      <c r="J11" s="38"/>
      <c r="K11" s="49" t="s">
        <v>99</v>
      </c>
      <c r="L11" s="49" t="s">
        <v>99</v>
      </c>
      <c r="M11" s="38"/>
      <c r="N11" s="49" t="s">
        <v>99</v>
      </c>
      <c r="O11" s="49" t="s">
        <v>99</v>
      </c>
      <c r="P11" s="38"/>
      <c r="Q11" s="49" t="s">
        <v>99</v>
      </c>
      <c r="R11" s="49" t="s">
        <v>99</v>
      </c>
      <c r="S11" s="49" t="s">
        <v>99</v>
      </c>
      <c r="T11" s="50">
        <v>54150</v>
      </c>
      <c r="U11" s="49" t="s">
        <v>100</v>
      </c>
      <c r="V11" s="38"/>
      <c r="W11" s="49" t="s">
        <v>100</v>
      </c>
      <c r="X11" s="49" t="s">
        <v>100</v>
      </c>
      <c r="Y11" s="38"/>
      <c r="Z11" s="48" t="s">
        <v>99</v>
      </c>
      <c r="AA11" s="48" t="s">
        <v>99</v>
      </c>
      <c r="AB11" s="48" t="s">
        <v>101</v>
      </c>
      <c r="AC11" s="48" t="s">
        <v>99</v>
      </c>
      <c r="AD11" s="48" t="s">
        <v>99</v>
      </c>
      <c r="AE11" s="48" t="s">
        <v>99</v>
      </c>
      <c r="AF11" s="48" t="s">
        <v>99</v>
      </c>
      <c r="AG11" s="48" t="s">
        <v>99</v>
      </c>
      <c r="AH11" s="48" t="s">
        <v>99</v>
      </c>
      <c r="AI11" s="48" t="s">
        <v>99</v>
      </c>
      <c r="AJ11" s="48" t="s">
        <v>99</v>
      </c>
      <c r="AK11" s="48" t="s">
        <v>99</v>
      </c>
      <c r="AL11" s="48">
        <v>54991</v>
      </c>
      <c r="AM11" s="48"/>
      <c r="AN11" s="48"/>
      <c r="AO11" s="48" t="s">
        <v>99</v>
      </c>
      <c r="AP11" s="48" t="s">
        <v>99</v>
      </c>
      <c r="AQ11" s="48" t="s">
        <v>99</v>
      </c>
    </row>
    <row r="12" spans="1:43" s="37" customFormat="1" ht="63" x14ac:dyDescent="0.25">
      <c r="A12" s="21" t="s">
        <v>84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</row>
    <row r="13" spans="1:43" s="37" customFormat="1" ht="31.5" x14ac:dyDescent="0.25">
      <c r="A13" s="21" t="s">
        <v>85</v>
      </c>
      <c r="B13" s="48">
        <v>13360551</v>
      </c>
      <c r="C13" s="48">
        <v>272546</v>
      </c>
      <c r="D13" s="48">
        <v>2</v>
      </c>
      <c r="E13" s="48">
        <v>12443669</v>
      </c>
      <c r="F13" s="48">
        <v>371833</v>
      </c>
      <c r="G13" s="48">
        <v>270278</v>
      </c>
      <c r="H13" s="48">
        <v>13483419</v>
      </c>
      <c r="I13" s="48">
        <v>382288</v>
      </c>
      <c r="J13" s="38"/>
      <c r="K13" s="48">
        <v>12220868</v>
      </c>
      <c r="L13" s="48">
        <v>591489</v>
      </c>
      <c r="M13" s="48">
        <v>285799</v>
      </c>
      <c r="N13" s="48">
        <v>12635773</v>
      </c>
      <c r="O13" s="48">
        <v>442083</v>
      </c>
      <c r="P13" s="38"/>
      <c r="Q13" s="48">
        <v>11512755</v>
      </c>
      <c r="R13" s="48">
        <v>426439</v>
      </c>
      <c r="S13" s="48">
        <v>254496</v>
      </c>
      <c r="T13" s="48">
        <v>12383533</v>
      </c>
      <c r="U13" s="48">
        <v>225127</v>
      </c>
      <c r="V13" s="38"/>
      <c r="W13" s="48">
        <v>11466751</v>
      </c>
      <c r="X13" s="48">
        <v>438914</v>
      </c>
      <c r="Y13" s="48">
        <v>252741</v>
      </c>
      <c r="Z13" s="48">
        <v>12277768</v>
      </c>
      <c r="AA13" s="48">
        <v>219691</v>
      </c>
      <c r="AB13" s="48" t="s">
        <v>99</v>
      </c>
      <c r="AC13" s="48">
        <v>11467337</v>
      </c>
      <c r="AD13" s="48">
        <v>360778</v>
      </c>
      <c r="AE13" s="48">
        <v>229362</v>
      </c>
      <c r="AF13" s="48">
        <v>11867756</v>
      </c>
      <c r="AG13" s="48">
        <v>209573</v>
      </c>
      <c r="AH13" s="48" t="s">
        <v>99</v>
      </c>
      <c r="AI13" s="48">
        <v>11033138</v>
      </c>
      <c r="AJ13" s="48">
        <v>312867</v>
      </c>
      <c r="AK13" s="48">
        <v>311578</v>
      </c>
      <c r="AL13" s="48">
        <v>11437087</v>
      </c>
      <c r="AM13" s="48">
        <v>235310</v>
      </c>
      <c r="AN13" s="48"/>
      <c r="AO13" s="48">
        <v>10383699</v>
      </c>
      <c r="AP13" s="48">
        <v>458340</v>
      </c>
      <c r="AQ13" s="48">
        <v>359138</v>
      </c>
    </row>
    <row r="14" spans="1:43" s="37" customFormat="1" ht="47.25" x14ac:dyDescent="0.25">
      <c r="A14" s="21" t="s">
        <v>86</v>
      </c>
      <c r="B14" s="48">
        <v>49555</v>
      </c>
      <c r="C14" s="48">
        <v>32343</v>
      </c>
      <c r="D14" s="48">
        <v>4488</v>
      </c>
      <c r="E14" s="48">
        <v>9278</v>
      </c>
      <c r="F14" s="48">
        <v>6479</v>
      </c>
      <c r="G14" s="48">
        <v>960</v>
      </c>
      <c r="H14" s="48">
        <v>50952</v>
      </c>
      <c r="I14" s="48">
        <v>30666</v>
      </c>
      <c r="J14" s="38"/>
      <c r="K14" s="48">
        <v>13483</v>
      </c>
      <c r="L14" s="48" t="e">
        <f>6803-#REF!</f>
        <v>#REF!</v>
      </c>
      <c r="M14" s="49" t="s">
        <v>99</v>
      </c>
      <c r="N14" s="48">
        <v>44716</v>
      </c>
      <c r="O14" s="48">
        <v>26464</v>
      </c>
      <c r="P14" s="38"/>
      <c r="Q14" s="48">
        <v>13132</v>
      </c>
      <c r="R14" s="48">
        <v>4181</v>
      </c>
      <c r="S14" s="49" t="s">
        <v>99</v>
      </c>
      <c r="T14" s="48">
        <v>44503</v>
      </c>
      <c r="U14" s="48">
        <v>25461</v>
      </c>
      <c r="V14" s="49" t="s">
        <v>99</v>
      </c>
      <c r="W14" s="48">
        <v>13409</v>
      </c>
      <c r="X14" s="48">
        <f>5633-640</f>
        <v>4993</v>
      </c>
      <c r="Y14" s="49" t="s">
        <v>99</v>
      </c>
      <c r="Z14" s="48">
        <v>36350</v>
      </c>
      <c r="AA14" s="48">
        <v>18438</v>
      </c>
      <c r="AB14" s="48" t="s">
        <v>99</v>
      </c>
      <c r="AC14" s="48">
        <v>13905</v>
      </c>
      <c r="AD14" s="48">
        <v>4007</v>
      </c>
      <c r="AE14" s="48" t="s">
        <v>101</v>
      </c>
      <c r="AF14" s="48">
        <v>22588</v>
      </c>
      <c r="AG14" s="48">
        <v>15196</v>
      </c>
      <c r="AH14" s="48" t="s">
        <v>101</v>
      </c>
      <c r="AI14" s="48">
        <v>5380</v>
      </c>
      <c r="AJ14" s="48">
        <v>1799</v>
      </c>
      <c r="AK14" s="48" t="s">
        <v>99</v>
      </c>
      <c r="AL14" s="48">
        <v>63996</v>
      </c>
      <c r="AM14" s="48">
        <v>36304</v>
      </c>
      <c r="AN14" s="48"/>
      <c r="AO14" s="48">
        <v>23527</v>
      </c>
      <c r="AP14" s="48">
        <v>4165</v>
      </c>
      <c r="AQ14" s="48"/>
    </row>
    <row r="15" spans="1:43" s="37" customFormat="1" ht="31.5" x14ac:dyDescent="0.25">
      <c r="A15" s="21" t="s">
        <v>87</v>
      </c>
      <c r="B15" s="48">
        <v>389174</v>
      </c>
      <c r="C15" s="48">
        <v>197807</v>
      </c>
      <c r="D15" s="38"/>
      <c r="E15" s="48">
        <v>46726</v>
      </c>
      <c r="F15" s="48">
        <v>121849</v>
      </c>
      <c r="G15" s="48">
        <v>6156</v>
      </c>
      <c r="H15" s="48">
        <v>396137</v>
      </c>
      <c r="I15" s="50">
        <v>220065</v>
      </c>
      <c r="J15" s="38"/>
      <c r="K15" s="48">
        <v>49254</v>
      </c>
      <c r="L15" s="48">
        <v>102135</v>
      </c>
      <c r="M15" s="48">
        <v>5009</v>
      </c>
      <c r="N15" s="48">
        <v>406744</v>
      </c>
      <c r="O15" s="48">
        <v>224554</v>
      </c>
      <c r="P15" s="38"/>
      <c r="Q15" s="48">
        <v>45296</v>
      </c>
      <c r="R15" s="48">
        <v>114189</v>
      </c>
      <c r="S15" s="48">
        <v>2614</v>
      </c>
      <c r="T15" s="48">
        <v>352855</v>
      </c>
      <c r="U15" s="48">
        <v>170435</v>
      </c>
      <c r="V15" s="38"/>
      <c r="W15" s="49" t="s">
        <v>99</v>
      </c>
      <c r="X15" s="48">
        <v>126933</v>
      </c>
      <c r="Y15" s="48">
        <v>3438</v>
      </c>
      <c r="Z15" s="48">
        <v>302713</v>
      </c>
      <c r="AA15" s="48">
        <v>162583</v>
      </c>
      <c r="AB15" s="48"/>
      <c r="AC15" s="48" t="s">
        <v>99</v>
      </c>
      <c r="AD15" s="48">
        <v>89711</v>
      </c>
      <c r="AE15" s="48">
        <v>1922</v>
      </c>
      <c r="AF15" s="48">
        <v>273814</v>
      </c>
      <c r="AG15" s="48">
        <v>158784</v>
      </c>
      <c r="AH15" s="48" t="s">
        <v>101</v>
      </c>
      <c r="AI15" s="48">
        <v>28573</v>
      </c>
      <c r="AJ15" s="48">
        <v>67155</v>
      </c>
      <c r="AK15" s="48">
        <v>1353</v>
      </c>
      <c r="AL15" s="48">
        <v>528440</v>
      </c>
      <c r="AM15" s="48">
        <v>150771</v>
      </c>
      <c r="AN15" s="48"/>
      <c r="AO15" s="48">
        <v>65847</v>
      </c>
      <c r="AP15" s="48">
        <v>252206</v>
      </c>
      <c r="AQ15" s="48">
        <v>641</v>
      </c>
    </row>
    <row r="16" spans="1:43" s="37" customFormat="1" ht="31.5" x14ac:dyDescent="0.25">
      <c r="A16" s="21" t="s">
        <v>88</v>
      </c>
      <c r="B16" s="48">
        <v>22755</v>
      </c>
      <c r="C16" s="48">
        <v>9523</v>
      </c>
      <c r="D16" s="38"/>
      <c r="E16" s="38"/>
      <c r="F16" s="48">
        <v>1266</v>
      </c>
      <c r="G16" s="48">
        <v>11913</v>
      </c>
      <c r="H16" s="50">
        <v>21010</v>
      </c>
      <c r="I16" s="48">
        <v>9409</v>
      </c>
      <c r="J16" s="38"/>
      <c r="K16" s="38"/>
      <c r="L16" s="48">
        <v>1179</v>
      </c>
      <c r="M16" s="48">
        <v>10422</v>
      </c>
      <c r="N16" s="50">
        <v>21768</v>
      </c>
      <c r="O16" s="48">
        <v>9306</v>
      </c>
      <c r="P16" s="38"/>
      <c r="Q16" s="38"/>
      <c r="R16" s="48">
        <v>3403</v>
      </c>
      <c r="S16" s="48">
        <v>9059</v>
      </c>
      <c r="T16" s="50">
        <v>26074</v>
      </c>
      <c r="U16" s="48">
        <v>9202</v>
      </c>
      <c r="V16" s="38"/>
      <c r="W16" s="38"/>
      <c r="X16" s="48">
        <v>2815</v>
      </c>
      <c r="Y16" s="48">
        <v>14057</v>
      </c>
      <c r="Z16" s="48">
        <v>24755</v>
      </c>
      <c r="AA16" s="48" t="s">
        <v>99</v>
      </c>
      <c r="AB16" s="48"/>
      <c r="AC16" s="48"/>
      <c r="AD16" s="48">
        <v>2912</v>
      </c>
      <c r="AE16" s="48" t="s">
        <v>99</v>
      </c>
      <c r="AF16" s="48">
        <v>25837</v>
      </c>
      <c r="AG16" s="48" t="s">
        <v>99</v>
      </c>
      <c r="AH16" s="48" t="s">
        <v>101</v>
      </c>
      <c r="AI16" s="48" t="s">
        <v>101</v>
      </c>
      <c r="AJ16" s="48">
        <v>4655</v>
      </c>
      <c r="AK16" s="48">
        <v>12175</v>
      </c>
      <c r="AL16" s="48">
        <v>32369</v>
      </c>
      <c r="AM16" s="48" t="s">
        <v>99</v>
      </c>
      <c r="AN16" s="48"/>
      <c r="AO16" s="48"/>
      <c r="AP16" s="48">
        <v>8815</v>
      </c>
      <c r="AQ16" s="48">
        <v>11359</v>
      </c>
    </row>
    <row r="17" spans="1:43" s="37" customFormat="1" ht="63" x14ac:dyDescent="0.25">
      <c r="A17" s="21" t="s">
        <v>89</v>
      </c>
      <c r="B17" s="48">
        <v>1176196</v>
      </c>
      <c r="C17" s="48">
        <v>1109743</v>
      </c>
      <c r="D17" s="48"/>
      <c r="E17" s="48">
        <v>7557</v>
      </c>
      <c r="F17" s="48">
        <v>41677</v>
      </c>
      <c r="G17" s="48">
        <v>15097</v>
      </c>
      <c r="H17" s="48">
        <v>1154883</v>
      </c>
      <c r="I17" s="48">
        <v>1078046</v>
      </c>
      <c r="J17" s="38"/>
      <c r="K17" s="48">
        <v>27628</v>
      </c>
      <c r="L17" s="48">
        <v>36114</v>
      </c>
      <c r="M17" s="48">
        <v>12444</v>
      </c>
      <c r="N17" s="48">
        <v>552743</v>
      </c>
      <c r="O17" s="48">
        <v>513074</v>
      </c>
      <c r="P17" s="38"/>
      <c r="Q17" s="48">
        <v>3630</v>
      </c>
      <c r="R17" s="48">
        <v>23919</v>
      </c>
      <c r="S17" s="48">
        <v>11562</v>
      </c>
      <c r="T17" s="48">
        <v>609809</v>
      </c>
      <c r="U17" s="48">
        <v>570954</v>
      </c>
      <c r="V17" s="38"/>
      <c r="W17" s="48">
        <v>2991</v>
      </c>
      <c r="X17" s="48">
        <v>27316</v>
      </c>
      <c r="Y17" s="48">
        <v>8041</v>
      </c>
      <c r="Z17" s="48">
        <v>870380</v>
      </c>
      <c r="AA17" s="48">
        <v>821104</v>
      </c>
      <c r="AB17" s="48" t="s">
        <v>101</v>
      </c>
      <c r="AC17" s="48">
        <v>11691</v>
      </c>
      <c r="AD17" s="48">
        <v>26825</v>
      </c>
      <c r="AE17" s="48">
        <v>10362</v>
      </c>
      <c r="AF17" s="48">
        <v>872996</v>
      </c>
      <c r="AG17" s="48">
        <v>790259</v>
      </c>
      <c r="AH17" s="48" t="s">
        <v>101</v>
      </c>
      <c r="AI17" s="48">
        <v>22281</v>
      </c>
      <c r="AJ17" s="48">
        <v>37602</v>
      </c>
      <c r="AK17" s="48">
        <v>22589</v>
      </c>
      <c r="AL17" s="48">
        <v>862130</v>
      </c>
      <c r="AM17" s="48">
        <v>772995</v>
      </c>
      <c r="AN17" s="48"/>
      <c r="AO17" s="48">
        <v>22568</v>
      </c>
      <c r="AP17" s="48">
        <v>42136</v>
      </c>
      <c r="AQ17" s="48">
        <v>23949</v>
      </c>
    </row>
    <row r="18" spans="1:43" s="37" customFormat="1" ht="47.25" x14ac:dyDescent="0.25">
      <c r="A18" s="21" t="s">
        <v>90</v>
      </c>
      <c r="B18" s="48">
        <v>1057344</v>
      </c>
      <c r="C18" s="48">
        <v>506377</v>
      </c>
      <c r="D18" s="48">
        <v>50011</v>
      </c>
      <c r="E18" s="48">
        <v>186152</v>
      </c>
      <c r="F18" s="48">
        <v>241469</v>
      </c>
      <c r="G18" s="48">
        <v>105895</v>
      </c>
      <c r="H18" s="48">
        <v>1233267</v>
      </c>
      <c r="I18" s="48">
        <v>960737</v>
      </c>
      <c r="J18" s="48">
        <v>81480</v>
      </c>
      <c r="K18" s="48">
        <v>59036</v>
      </c>
      <c r="L18" s="48">
        <f>209445-M18</f>
        <v>156034</v>
      </c>
      <c r="M18" s="48">
        <v>53411</v>
      </c>
      <c r="N18" s="48">
        <v>1572162</v>
      </c>
      <c r="O18" s="48">
        <v>1272351</v>
      </c>
      <c r="P18" s="49" t="s">
        <v>99</v>
      </c>
      <c r="Q18" s="48">
        <v>65041</v>
      </c>
      <c r="R18" s="48">
        <v>187796</v>
      </c>
      <c r="S18" s="48">
        <v>39109</v>
      </c>
      <c r="T18" s="48">
        <v>1600372</v>
      </c>
      <c r="U18" s="48">
        <v>1187089</v>
      </c>
      <c r="V18" s="49" t="s">
        <v>99</v>
      </c>
      <c r="W18" s="48">
        <v>116637</v>
      </c>
      <c r="X18" s="48">
        <v>234285</v>
      </c>
      <c r="Y18" s="48">
        <v>53819</v>
      </c>
      <c r="Z18" s="48">
        <v>2011539</v>
      </c>
      <c r="AA18" s="48">
        <v>1386554</v>
      </c>
      <c r="AB18" s="48">
        <v>132189</v>
      </c>
      <c r="AC18" s="48">
        <v>225699</v>
      </c>
      <c r="AD18" s="48">
        <v>339063</v>
      </c>
      <c r="AE18" s="48">
        <v>38978</v>
      </c>
      <c r="AF18" s="48">
        <v>2216206</v>
      </c>
      <c r="AG18" s="48">
        <v>1468218</v>
      </c>
      <c r="AH18" s="48">
        <v>130264</v>
      </c>
      <c r="AI18" s="48">
        <v>238090</v>
      </c>
      <c r="AJ18" s="48">
        <v>455913</v>
      </c>
      <c r="AK18" s="48">
        <v>32166</v>
      </c>
      <c r="AL18" s="48">
        <v>2287066</v>
      </c>
      <c r="AM18" s="48">
        <v>1387227</v>
      </c>
      <c r="AN18" s="48" t="s">
        <v>99</v>
      </c>
      <c r="AO18" s="48">
        <v>284364</v>
      </c>
      <c r="AP18" s="48">
        <v>540447</v>
      </c>
      <c r="AQ18" s="48">
        <v>52830</v>
      </c>
    </row>
    <row r="19" spans="1:43" s="37" customFormat="1" ht="63" x14ac:dyDescent="0.25">
      <c r="A19" s="21" t="s">
        <v>91</v>
      </c>
      <c r="B19" s="48">
        <v>48504</v>
      </c>
      <c r="C19" s="48">
        <v>26897</v>
      </c>
      <c r="D19" s="38"/>
      <c r="E19" s="48">
        <v>10602</v>
      </c>
      <c r="F19" s="48">
        <v>6853</v>
      </c>
      <c r="G19" s="48">
        <v>3469</v>
      </c>
      <c r="H19" s="48">
        <v>52437</v>
      </c>
      <c r="I19" s="48">
        <v>27918</v>
      </c>
      <c r="J19" s="38"/>
      <c r="K19" s="48">
        <v>9756</v>
      </c>
      <c r="L19" s="48">
        <v>8160</v>
      </c>
      <c r="M19" s="48">
        <v>6500</v>
      </c>
      <c r="N19" s="48">
        <v>115151</v>
      </c>
      <c r="O19" s="48">
        <v>35333</v>
      </c>
      <c r="P19" s="38"/>
      <c r="Q19" s="48">
        <v>52582</v>
      </c>
      <c r="R19" s="48">
        <v>14036</v>
      </c>
      <c r="S19" s="48">
        <v>12493</v>
      </c>
      <c r="T19" s="48">
        <v>128197</v>
      </c>
      <c r="U19" s="48">
        <v>45855</v>
      </c>
      <c r="V19" s="50">
        <v>47019</v>
      </c>
      <c r="W19" s="48">
        <v>48262</v>
      </c>
      <c r="X19" s="48">
        <v>15994</v>
      </c>
      <c r="Y19" s="48">
        <v>11352</v>
      </c>
      <c r="Z19" s="48">
        <v>210676</v>
      </c>
      <c r="AA19" s="48">
        <v>43639</v>
      </c>
      <c r="AB19" s="48"/>
      <c r="AC19" s="48">
        <v>98246</v>
      </c>
      <c r="AD19" s="48">
        <v>23573</v>
      </c>
      <c r="AE19" s="48">
        <v>38245</v>
      </c>
      <c r="AF19" s="48">
        <v>255485</v>
      </c>
      <c r="AG19" s="48">
        <v>40150</v>
      </c>
      <c r="AH19" s="48" t="s">
        <v>101</v>
      </c>
      <c r="AI19" s="48">
        <v>78368</v>
      </c>
      <c r="AJ19" s="48">
        <v>63021</v>
      </c>
      <c r="AK19" s="48">
        <v>58083</v>
      </c>
      <c r="AL19" s="48">
        <v>7184486</v>
      </c>
      <c r="AM19" s="48">
        <v>37947</v>
      </c>
      <c r="AN19" s="48"/>
      <c r="AO19" s="48">
        <v>6281184</v>
      </c>
      <c r="AP19" s="48">
        <v>138654</v>
      </c>
      <c r="AQ19" s="48">
        <v>694089</v>
      </c>
    </row>
    <row r="20" spans="1:43" s="37" customFormat="1" ht="63" x14ac:dyDescent="0.25">
      <c r="A20" s="21" t="s">
        <v>92</v>
      </c>
      <c r="B20" s="48">
        <v>68834354</v>
      </c>
      <c r="C20" s="48">
        <v>21131729</v>
      </c>
      <c r="D20" s="48">
        <v>14085605</v>
      </c>
      <c r="E20" s="48">
        <v>44981492</v>
      </c>
      <c r="F20" s="48">
        <v>1547160</v>
      </c>
      <c r="G20" s="48">
        <v>623026</v>
      </c>
      <c r="H20" s="48">
        <v>46738739</v>
      </c>
      <c r="I20" s="48">
        <v>19155526</v>
      </c>
      <c r="J20" s="48">
        <v>10762680</v>
      </c>
      <c r="K20" s="48">
        <v>23983708</v>
      </c>
      <c r="L20" s="48">
        <v>1771962</v>
      </c>
      <c r="M20" s="48">
        <v>1155147</v>
      </c>
      <c r="N20" s="48">
        <v>104264192</v>
      </c>
      <c r="O20" s="48">
        <v>29130209</v>
      </c>
      <c r="P20" s="48">
        <v>19948773</v>
      </c>
      <c r="Q20" s="48">
        <v>27728020</v>
      </c>
      <c r="R20" s="48">
        <v>1505644</v>
      </c>
      <c r="S20" s="48">
        <v>659222</v>
      </c>
      <c r="T20" s="48">
        <v>101586761</v>
      </c>
      <c r="U20" s="48">
        <v>30031494</v>
      </c>
      <c r="V20" s="48">
        <v>19696838</v>
      </c>
      <c r="W20" s="48">
        <v>23180446</v>
      </c>
      <c r="X20" s="48">
        <v>2251017</v>
      </c>
      <c r="Y20" s="48">
        <v>838153</v>
      </c>
      <c r="Z20" s="48">
        <v>108115829</v>
      </c>
      <c r="AA20" s="48">
        <v>30568414</v>
      </c>
      <c r="AB20" s="48">
        <v>20512514</v>
      </c>
      <c r="AC20" s="48">
        <v>27852362</v>
      </c>
      <c r="AD20" s="48">
        <v>2898454</v>
      </c>
      <c r="AE20" s="48">
        <v>1113839</v>
      </c>
      <c r="AF20" s="48">
        <v>113280462</v>
      </c>
      <c r="AG20" s="48">
        <v>31864303</v>
      </c>
      <c r="AH20" s="48">
        <v>22060050</v>
      </c>
      <c r="AI20" s="48">
        <v>30570633</v>
      </c>
      <c r="AJ20" s="48">
        <v>3725143</v>
      </c>
      <c r="AK20" s="48">
        <v>1416065</v>
      </c>
      <c r="AL20" s="48">
        <v>62706479</v>
      </c>
      <c r="AM20" s="48">
        <v>17569867</v>
      </c>
      <c r="AN20" s="48">
        <v>11038669</v>
      </c>
      <c r="AO20" s="48">
        <v>40086688</v>
      </c>
      <c r="AP20" s="48">
        <v>2666870</v>
      </c>
      <c r="AQ20" s="48">
        <v>1490848</v>
      </c>
    </row>
    <row r="21" spans="1:43" s="37" customFormat="1" x14ac:dyDescent="0.25">
      <c r="A21" s="21" t="s">
        <v>93</v>
      </c>
      <c r="B21" s="48">
        <v>17222800</v>
      </c>
      <c r="C21" s="48">
        <v>14270039</v>
      </c>
      <c r="D21" s="48">
        <v>661299</v>
      </c>
      <c r="E21" s="48">
        <v>1345836</v>
      </c>
      <c r="F21" s="48">
        <v>1188779</v>
      </c>
      <c r="G21" s="48">
        <v>179595</v>
      </c>
      <c r="H21" s="48">
        <v>17044312</v>
      </c>
      <c r="I21" s="48">
        <v>14144407</v>
      </c>
      <c r="J21" s="48">
        <v>619270</v>
      </c>
      <c r="K21" s="48">
        <v>1366235</v>
      </c>
      <c r="L21" s="48">
        <v>1295095</v>
      </c>
      <c r="M21" s="48">
        <v>178108</v>
      </c>
      <c r="N21" s="48">
        <v>16985349</v>
      </c>
      <c r="O21" s="48">
        <v>13895523</v>
      </c>
      <c r="P21" s="48">
        <v>598587</v>
      </c>
      <c r="Q21" s="48">
        <v>1322506</v>
      </c>
      <c r="R21" s="48">
        <f>1703539-S21</f>
        <v>1464488</v>
      </c>
      <c r="S21" s="48">
        <v>239051</v>
      </c>
      <c r="T21" s="48">
        <v>21681194</v>
      </c>
      <c r="U21" s="48">
        <v>17569555</v>
      </c>
      <c r="V21" s="48">
        <v>672448</v>
      </c>
      <c r="W21" s="48">
        <v>1939277</v>
      </c>
      <c r="X21" s="48">
        <v>1782259</v>
      </c>
      <c r="Y21" s="48">
        <v>302683</v>
      </c>
      <c r="Z21" s="48">
        <v>23113644</v>
      </c>
      <c r="AA21" s="48">
        <v>18594404</v>
      </c>
      <c r="AB21" s="48">
        <v>543848</v>
      </c>
      <c r="AC21" s="48">
        <v>2003025</v>
      </c>
      <c r="AD21" s="48">
        <v>2025240</v>
      </c>
      <c r="AE21" s="48">
        <v>385400</v>
      </c>
      <c r="AF21" s="48">
        <v>23990917</v>
      </c>
      <c r="AG21" s="48">
        <v>18649602</v>
      </c>
      <c r="AH21" s="48">
        <v>455515</v>
      </c>
      <c r="AI21" s="48">
        <v>2165825</v>
      </c>
      <c r="AJ21" s="48">
        <v>2473173</v>
      </c>
      <c r="AK21" s="48">
        <v>474366</v>
      </c>
      <c r="AL21" s="48">
        <v>24152395</v>
      </c>
      <c r="AM21" s="48">
        <v>18684523</v>
      </c>
      <c r="AN21" s="48">
        <v>441127</v>
      </c>
      <c r="AO21" s="48">
        <v>2295023</v>
      </c>
      <c r="AP21" s="48">
        <v>2469089</v>
      </c>
      <c r="AQ21" s="48">
        <v>566274</v>
      </c>
    </row>
    <row r="22" spans="1:43" s="37" customFormat="1" ht="47.25" x14ac:dyDescent="0.25">
      <c r="A22" s="21" t="s">
        <v>94</v>
      </c>
      <c r="B22" s="48">
        <v>10751442</v>
      </c>
      <c r="C22" s="48">
        <v>8206147</v>
      </c>
      <c r="D22" s="48">
        <v>465908</v>
      </c>
      <c r="E22" s="48">
        <v>265390</v>
      </c>
      <c r="F22" s="48">
        <v>1968482</v>
      </c>
      <c r="G22" s="48">
        <v>254408</v>
      </c>
      <c r="H22" s="48">
        <v>10228485</v>
      </c>
      <c r="I22" s="48">
        <v>7891130</v>
      </c>
      <c r="J22" s="48">
        <v>427751</v>
      </c>
      <c r="K22" s="48">
        <v>250107</v>
      </c>
      <c r="L22" s="48">
        <v>1791697</v>
      </c>
      <c r="M22" s="48">
        <v>284005</v>
      </c>
      <c r="N22" s="48">
        <v>10274726</v>
      </c>
      <c r="O22" s="48">
        <v>7706431</v>
      </c>
      <c r="P22" s="48">
        <v>419877</v>
      </c>
      <c r="Q22" s="48">
        <v>255336</v>
      </c>
      <c r="R22" s="48">
        <v>1972508</v>
      </c>
      <c r="S22" s="48">
        <v>330679</v>
      </c>
      <c r="T22" s="48">
        <v>12155266</v>
      </c>
      <c r="U22" s="48">
        <v>8152371</v>
      </c>
      <c r="V22" s="48">
        <v>414032</v>
      </c>
      <c r="W22" s="48">
        <v>257350</v>
      </c>
      <c r="X22" s="48">
        <v>3301597</v>
      </c>
      <c r="Y22" s="48">
        <v>435273</v>
      </c>
      <c r="Z22" s="48">
        <v>13386999</v>
      </c>
      <c r="AA22" s="48">
        <v>7901990</v>
      </c>
      <c r="AB22" s="48">
        <v>414216</v>
      </c>
      <c r="AC22" s="48">
        <v>297306</v>
      </c>
      <c r="AD22" s="48">
        <v>4542059</v>
      </c>
      <c r="AE22" s="48">
        <v>630725</v>
      </c>
      <c r="AF22" s="48">
        <v>13564467</v>
      </c>
      <c r="AG22" s="48">
        <v>7797886</v>
      </c>
      <c r="AH22" s="48">
        <v>409372</v>
      </c>
      <c r="AI22" s="48">
        <v>404880</v>
      </c>
      <c r="AJ22" s="48">
        <v>4729921</v>
      </c>
      <c r="AK22" s="48">
        <v>621884</v>
      </c>
      <c r="AL22" s="48">
        <v>19808550</v>
      </c>
      <c r="AM22" s="48">
        <v>11339985</v>
      </c>
      <c r="AN22" s="48">
        <v>956086</v>
      </c>
      <c r="AO22" s="48">
        <v>676618</v>
      </c>
      <c r="AP22" s="48">
        <v>7048090</v>
      </c>
      <c r="AQ22" s="48">
        <v>722210</v>
      </c>
    </row>
    <row r="23" spans="1:43" s="37" customFormat="1" ht="63" x14ac:dyDescent="0.25">
      <c r="A23" s="21" t="s">
        <v>95</v>
      </c>
      <c r="B23" s="48">
        <v>5965340</v>
      </c>
      <c r="C23" s="48">
        <v>4795700</v>
      </c>
      <c r="D23" s="48">
        <v>8551</v>
      </c>
      <c r="E23" s="48">
        <v>548923</v>
      </c>
      <c r="F23" s="48">
        <v>336435</v>
      </c>
      <c r="G23" s="48">
        <v>92525</v>
      </c>
      <c r="H23" s="48">
        <v>5923208</v>
      </c>
      <c r="I23" s="48">
        <v>4889024</v>
      </c>
      <c r="J23" s="48">
        <v>7898</v>
      </c>
      <c r="K23" s="48">
        <v>482658</v>
      </c>
      <c r="L23" s="48">
        <v>373258</v>
      </c>
      <c r="M23" s="48">
        <v>81353</v>
      </c>
      <c r="N23" s="48">
        <v>5812882</v>
      </c>
      <c r="O23" s="48">
        <v>4687647</v>
      </c>
      <c r="P23" s="49" t="s">
        <v>99</v>
      </c>
      <c r="Q23" s="48">
        <v>471167</v>
      </c>
      <c r="R23" s="48">
        <v>472128</v>
      </c>
      <c r="S23" s="48">
        <v>74446</v>
      </c>
      <c r="T23" s="48">
        <v>5007324</v>
      </c>
      <c r="U23" s="48">
        <v>3996822</v>
      </c>
      <c r="V23" s="48">
        <v>6051</v>
      </c>
      <c r="W23" s="48">
        <v>387625</v>
      </c>
      <c r="X23" s="48">
        <v>463007</v>
      </c>
      <c r="Y23" s="48">
        <v>74013</v>
      </c>
      <c r="Z23" s="48">
        <v>5152219</v>
      </c>
      <c r="AA23" s="48">
        <v>4081438</v>
      </c>
      <c r="AB23" s="48">
        <v>6031</v>
      </c>
      <c r="AC23" s="48">
        <v>402974</v>
      </c>
      <c r="AD23" s="48">
        <v>486619</v>
      </c>
      <c r="AE23" s="48">
        <v>105516</v>
      </c>
      <c r="AF23" s="48">
        <v>5368092</v>
      </c>
      <c r="AG23" s="48">
        <v>4241367</v>
      </c>
      <c r="AH23" s="48">
        <v>5635</v>
      </c>
      <c r="AI23" s="48">
        <v>311138</v>
      </c>
      <c r="AJ23" s="48">
        <v>544114</v>
      </c>
      <c r="AK23" s="48">
        <v>184914</v>
      </c>
      <c r="AL23" s="48">
        <v>6108027</v>
      </c>
      <c r="AM23" s="48">
        <v>4799851</v>
      </c>
      <c r="AN23" s="48">
        <v>6129</v>
      </c>
      <c r="AO23" s="48">
        <v>399190</v>
      </c>
      <c r="AP23" s="48">
        <v>593935</v>
      </c>
      <c r="AQ23" s="48">
        <v>209230</v>
      </c>
    </row>
    <row r="24" spans="1:43" s="37" customFormat="1" ht="31.5" x14ac:dyDescent="0.25">
      <c r="A24" s="21" t="s">
        <v>96</v>
      </c>
      <c r="B24" s="48">
        <v>1643224</v>
      </c>
      <c r="C24" s="48">
        <v>1378575</v>
      </c>
      <c r="D24" s="48">
        <v>201</v>
      </c>
      <c r="E24" s="48">
        <v>212639</v>
      </c>
      <c r="F24" s="48">
        <v>20469</v>
      </c>
      <c r="G24" s="48">
        <v>24981</v>
      </c>
      <c r="H24" s="48">
        <v>2624429</v>
      </c>
      <c r="I24" s="48">
        <v>2230725</v>
      </c>
      <c r="J24" s="49" t="s">
        <v>99</v>
      </c>
      <c r="K24" s="48">
        <v>333292</v>
      </c>
      <c r="L24" s="48">
        <v>33288</v>
      </c>
      <c r="M24" s="48">
        <v>24516</v>
      </c>
      <c r="N24" s="48">
        <v>1757429</v>
      </c>
      <c r="O24" s="48">
        <v>946454</v>
      </c>
      <c r="P24" s="49" t="s">
        <v>99</v>
      </c>
      <c r="Q24" s="48">
        <v>768466</v>
      </c>
      <c r="R24" s="48">
        <v>15745</v>
      </c>
      <c r="S24" s="48">
        <v>24436</v>
      </c>
      <c r="T24" s="48">
        <v>596442</v>
      </c>
      <c r="U24" s="48">
        <v>507188</v>
      </c>
      <c r="V24" s="48">
        <v>611</v>
      </c>
      <c r="W24" s="48">
        <v>60315</v>
      </c>
      <c r="X24" s="48">
        <v>10332</v>
      </c>
      <c r="Y24" s="48">
        <v>17113</v>
      </c>
      <c r="Z24" s="48">
        <v>530961</v>
      </c>
      <c r="AA24" s="48">
        <v>477251</v>
      </c>
      <c r="AB24" s="48" t="s">
        <v>99</v>
      </c>
      <c r="AC24" s="48">
        <v>25405</v>
      </c>
      <c r="AD24" s="48">
        <v>8278</v>
      </c>
      <c r="AE24" s="48">
        <v>18467</v>
      </c>
      <c r="AF24" s="48">
        <v>530325</v>
      </c>
      <c r="AG24" s="48">
        <v>463675</v>
      </c>
      <c r="AH24" s="48" t="s">
        <v>99</v>
      </c>
      <c r="AI24" s="48">
        <v>22019</v>
      </c>
      <c r="AJ24" s="48">
        <v>10667</v>
      </c>
      <c r="AK24" s="48">
        <v>31111</v>
      </c>
      <c r="AL24" s="48">
        <v>507763</v>
      </c>
      <c r="AM24" s="48">
        <v>424754</v>
      </c>
      <c r="AN24" s="48">
        <v>12978</v>
      </c>
      <c r="AO24" s="48">
        <v>19717</v>
      </c>
      <c r="AP24" s="48">
        <v>20646</v>
      </c>
      <c r="AQ24" s="48">
        <v>39306</v>
      </c>
    </row>
    <row r="26" spans="1:43" x14ac:dyDescent="0.25">
      <c r="A26" s="2" t="s">
        <v>98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Бессуднова Виктория Сергеевна</cp:lastModifiedBy>
  <cp:lastPrinted>2021-05-13T12:20:04Z</cp:lastPrinted>
  <dcterms:created xsi:type="dcterms:W3CDTF">2021-04-08T10:35:45Z</dcterms:created>
  <dcterms:modified xsi:type="dcterms:W3CDTF">2024-12-04T06:30:29Z</dcterms:modified>
</cp:coreProperties>
</file>